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2668" sheetId="1" r:id="rId1"/>
  </sheets>
  <externalReferences>
    <externalReference r:id="rId2"/>
  </externalReferences>
  <definedNames>
    <definedName name="a">'[1]6481'!#REF!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1" i="1" l="1"/>
  <c r="L179" i="1" l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1" i="1" s="1"/>
  <c r="L1048574" i="1" s="1"/>
  <c r="D1" i="1"/>
</calcChain>
</file>

<file path=xl/sharedStrings.xml><?xml version="1.0" encoding="utf-8"?>
<sst xmlns="http://schemas.openxmlformats.org/spreadsheetml/2006/main" count="1428" uniqueCount="703">
  <si>
    <t>Brand</t>
  </si>
  <si>
    <t>Article</t>
  </si>
  <si>
    <t>Image</t>
  </si>
  <si>
    <t xml:space="preserve">availabilities 12 08 25 </t>
  </si>
  <si>
    <t>ENA</t>
    <phoneticPr fontId="2" type="noConversion"/>
  </si>
  <si>
    <t>Description</t>
  </si>
  <si>
    <t>Category</t>
  </si>
  <si>
    <t>Gender</t>
  </si>
  <si>
    <t>Season</t>
    <phoneticPr fontId="2" type="noConversion"/>
  </si>
  <si>
    <t>RPP (USD)</t>
  </si>
  <si>
    <t>Sizing Ratio</t>
  </si>
  <si>
    <t>Adidas</t>
  </si>
  <si>
    <t>HR6982</t>
  </si>
  <si>
    <t>4066745644707</t>
  </si>
  <si>
    <t>M PRLY BMBR JKT     WONTAU</t>
  </si>
  <si>
    <t>Apparel</t>
  </si>
  <si>
    <t>Men</t>
  </si>
  <si>
    <t>S23</t>
  </si>
  <si>
    <t xml:space="preserve">2XL@12 L@21 M@32 S@16 XL@10 XS@12 </t>
  </si>
  <si>
    <t>HF9313</t>
  </si>
  <si>
    <t>4065424657533</t>
  </si>
  <si>
    <t>W PRLY BMBR JKT     BLACK</t>
  </si>
  <si>
    <t>Women</t>
  </si>
  <si>
    <t>S22</t>
  </si>
  <si>
    <t xml:space="preserve">2XL@6 2XS@1 L@16 M@21 S@15 XL@10 XS@12 </t>
  </si>
  <si>
    <t>IW5666</t>
  </si>
  <si>
    <t>4067894080538</t>
  </si>
  <si>
    <t>KSENIA TAG SWT      MGREYH</t>
  </si>
  <si>
    <t>F24</t>
  </si>
  <si>
    <t xml:space="preserve">2XL@8 L@16 M@17 S@12 XL@7 XS@8 </t>
  </si>
  <si>
    <t>IJ8338</t>
  </si>
  <si>
    <t>4066763013318</t>
  </si>
  <si>
    <t>3 STRIPE JEANS      MEBLDE</t>
  </si>
  <si>
    <t>F23</t>
  </si>
  <si>
    <t xml:space="preserve">24"@7 25"@5 26"@6 27"@13 28"@6 29"@4 30"@7 32"@9 33"@3 34"@5 35"@1 36"@2 </t>
  </si>
  <si>
    <t>IX9567</t>
  </si>
  <si>
    <t>4067894124201</t>
  </si>
  <si>
    <t>KSENIA PKT HOOD     BLACK</t>
  </si>
  <si>
    <t xml:space="preserve">2XL@3 L@10 M@14 S@17 XL@9 XS@13 </t>
  </si>
  <si>
    <t>IJ6622</t>
  </si>
  <si>
    <t>4066763000547</t>
  </si>
  <si>
    <t>3 STRIPE JEANS      NATDEN</t>
  </si>
  <si>
    <t xml:space="preserve">24"@5 25"@12 26"@2 27"@8 28"@3 29"@3 30"@11 32"@9 33"@1 34"@5 35"@1 36"@1 </t>
  </si>
  <si>
    <t>HM6750</t>
  </si>
  <si>
    <t>4066748491315</t>
  </si>
  <si>
    <t>Parley VEST         SEIMOR</t>
  </si>
  <si>
    <t>F22</t>
  </si>
  <si>
    <t xml:space="preserve">2XL@5 L@14 M@14 S@8 XL@5 XS@4 </t>
  </si>
  <si>
    <t>IW5670</t>
  </si>
  <si>
    <t>4067894101165</t>
  </si>
  <si>
    <t>KSENIA SWEATPNT     MGREYH/BLUE</t>
  </si>
  <si>
    <t xml:space="preserve">2XL@11 L@17 M@6 S@2 XL@12 XS@2 </t>
  </si>
  <si>
    <t>IS0514</t>
  </si>
  <si>
    <t>4066766908208</t>
  </si>
  <si>
    <t>KSENIA PW JEANS     TRUBLC</t>
  </si>
  <si>
    <t>S24</t>
  </si>
  <si>
    <t xml:space="preserve">2XL@18 L@6 M@7 S@8 XL@5 XS@5 </t>
  </si>
  <si>
    <t>IS1742</t>
  </si>
  <si>
    <t>4066766830509</t>
  </si>
  <si>
    <t>3 STRIPE JACKET     LGHDEN</t>
  </si>
  <si>
    <t xml:space="preserve">2XL@10 L@5 M@9 S@11 XL@7 XS@4 </t>
  </si>
  <si>
    <t>IW5669</t>
  </si>
  <si>
    <t>4067894143349</t>
  </si>
  <si>
    <t>KSENIA 2IN1 TT      BETSCA</t>
  </si>
  <si>
    <t xml:space="preserve">2XL@4 L@9 M@10 S@7 XL@6 XS@9 </t>
  </si>
  <si>
    <t>IU2455</t>
  </si>
  <si>
    <t>4066766961883</t>
  </si>
  <si>
    <t>3 STRIPE JEANS      BLUE</t>
  </si>
  <si>
    <t xml:space="preserve">26"@1 28"@3 31"@2 32"@4 33"@3 34"@17 35"@8 36"@7 </t>
  </si>
  <si>
    <t>II0758</t>
  </si>
  <si>
    <t>4066763312541</t>
  </si>
  <si>
    <t>HK JOGGER           WONQUA</t>
  </si>
  <si>
    <t xml:space="preserve">L@9 M@13 S@9 XL@3 XS@11 </t>
  </si>
  <si>
    <t>HK4517</t>
  </si>
  <si>
    <t>4065429798255</t>
  </si>
  <si>
    <t>U PRLY 7/8 PNTS     MEDRKH/SHAOLI</t>
  </si>
  <si>
    <t>Unisex</t>
  </si>
  <si>
    <t xml:space="preserve">2XL@3 L@11 M@7 S@7 XL@7 XS@7 </t>
  </si>
  <si>
    <t>IW5663</t>
  </si>
  <si>
    <t>4067894052641</t>
  </si>
  <si>
    <t>KSENIA PW JEANS     INDDNM/MEBLDE/LGHDEN</t>
  </si>
  <si>
    <t xml:space="preserve">24"@4 25"@3 26"@6 27"@1 28"@4 29"@3 30"@8 31"@3 32"@6 33"@1 34"@1 35"@1 36"@1 </t>
  </si>
  <si>
    <t>HH8114</t>
  </si>
  <si>
    <t>4065429780014</t>
  </si>
  <si>
    <t>M PRLY RFTO SWT     BLACK</t>
  </si>
  <si>
    <t xml:space="preserve">2XL@4 L@13 M@7 S@3 XL@5 XS@5 </t>
  </si>
  <si>
    <t>HG6632</t>
  </si>
  <si>
    <t>4065424665156</t>
  </si>
  <si>
    <t>W PRLY CRW SWT      TRACAR</t>
  </si>
  <si>
    <t xml:space="preserve">2XL@8 2XS@2 L@7 M@5 S@5 XL@4 XS@6 </t>
  </si>
  <si>
    <t>HR6994</t>
  </si>
  <si>
    <t>4066745669700</t>
  </si>
  <si>
    <t>U PRLY HDY          SILVIO/LEGINK</t>
  </si>
  <si>
    <t xml:space="preserve">2XL@5 L@4 M@6 S@4 XL@1 XS@12 </t>
  </si>
  <si>
    <t>JG1337</t>
  </si>
  <si>
    <t>4067903725504</t>
  </si>
  <si>
    <t>KORN HOODIE         BLACK</t>
  </si>
  <si>
    <t xml:space="preserve">2XL@1 L@7 M@8 S@9 XL@4 XS@2 </t>
  </si>
  <si>
    <t>IU2460</t>
  </si>
  <si>
    <t>4067887025171</t>
  </si>
  <si>
    <t>3 STRIPE JACKET     BLUE</t>
  </si>
  <si>
    <t xml:space="preserve">2XL@8 L@7 M@5 S@4 XL@6 XS@1 </t>
  </si>
  <si>
    <t>IR6797</t>
  </si>
  <si>
    <t>4066759667952</t>
  </si>
  <si>
    <t>HOODIE              BLACK</t>
  </si>
  <si>
    <t>Kids</t>
  </si>
  <si>
    <t xml:space="preserve">128@4 146@1 152@1 158@1 164@7 170@3 176@13 </t>
  </si>
  <si>
    <t>IM8935</t>
  </si>
  <si>
    <t>4067889399690</t>
  </si>
  <si>
    <t>ATHLETICS R HOO     BLACK</t>
  </si>
  <si>
    <t>SS24</t>
  </si>
  <si>
    <t xml:space="preserve">2XL/1 L/8 M/10 S/4 XL/4 XS/1 </t>
  </si>
  <si>
    <t>IK6568</t>
  </si>
  <si>
    <t>4066763331764</t>
  </si>
  <si>
    <t>HK JOGGER           CGREEN</t>
  </si>
  <si>
    <t xml:space="preserve">L@2 M@3 S@2 XL@4 XS@16 </t>
  </si>
  <si>
    <t>IS1699</t>
  </si>
  <si>
    <t>4067887043885</t>
  </si>
  <si>
    <t>3 STRIPE JEANS      LGHDEN</t>
  </si>
  <si>
    <t xml:space="preserve">26"@1 28"@3 30"@1 31"@2 32"@5 33"@3 34"@9 35"@1 36"@1 </t>
  </si>
  <si>
    <t>HR6993</t>
  </si>
  <si>
    <t>4066745678467</t>
  </si>
  <si>
    <t>U PRLY HDY          WONQUA/SILDAW</t>
  </si>
  <si>
    <t xml:space="preserve">2XL@1 L@4 M@1 S@8 XL@6 XS@5 </t>
  </si>
  <si>
    <t>IN0266</t>
  </si>
  <si>
    <t>4066763000103</t>
  </si>
  <si>
    <t>3 STRIPE JEANS      INDDNM</t>
  </si>
  <si>
    <t xml:space="preserve">24"@2 25"@4 27"@1 30"@4 32"@7 34"@5 35"@1 36"@1 </t>
  </si>
  <si>
    <t>IS5308</t>
  </si>
  <si>
    <t>4067893418639</t>
  </si>
  <si>
    <t>ATHLETICS HOOD      OATMEA</t>
  </si>
  <si>
    <t>S/3 2XL/2 XL/4 M/6 L/7 XS/2</t>
  </si>
  <si>
    <t>HR6978</t>
  </si>
  <si>
    <t>4066745564302</t>
  </si>
  <si>
    <t>U PRLY PT 7/8       LEGINK</t>
  </si>
  <si>
    <t xml:space="preserve">L@12 M@3 S@1 XL@4 XS@3 </t>
  </si>
  <si>
    <t>IS5320</t>
  </si>
  <si>
    <t>4067893418714</t>
  </si>
  <si>
    <t>ATHLETICS CREW      OATMEA</t>
  </si>
  <si>
    <t xml:space="preserve">2XL/2 L/5 M/5 S/7 XL/4 </t>
  </si>
  <si>
    <t>IJ8348</t>
  </si>
  <si>
    <t>4066763071974</t>
  </si>
  <si>
    <t>DENIM BOXER PNT     MEBLDE</t>
  </si>
  <si>
    <t xml:space="preserve">24"@3 25"@2 26"@5 27"@7 28"@3 30"@2 </t>
  </si>
  <si>
    <t>IN0273</t>
  </si>
  <si>
    <t>4066763051129</t>
  </si>
  <si>
    <t>DENIM BOXER PNT     LGHDEN</t>
  </si>
  <si>
    <t xml:space="preserve">24"@7 26"@1 27"@6 28"@5 30"@2 34"@1 </t>
  </si>
  <si>
    <t>HR6977</t>
  </si>
  <si>
    <t>4066745568133</t>
  </si>
  <si>
    <t>U PRLY PT 7/8       WONTAU</t>
  </si>
  <si>
    <t xml:space="preserve">2XL@3 L@5 S@5 XL@5 XS@3 </t>
  </si>
  <si>
    <t>HD3600</t>
  </si>
  <si>
    <t>4065424649798</t>
  </si>
  <si>
    <t>M PRLY SWT          PULOLI</t>
  </si>
  <si>
    <t xml:space="preserve">2XL@4 L@9 M@6 XL@1 </t>
  </si>
  <si>
    <t>IJ6624</t>
  </si>
  <si>
    <t>4066763089368</t>
  </si>
  <si>
    <t>DENIM JACKET        NATDEN</t>
  </si>
  <si>
    <t xml:space="preserve">L@7 M@1 XL@9 XS@3 </t>
  </si>
  <si>
    <t>IS6173</t>
  </si>
  <si>
    <t>4067895209976</t>
  </si>
  <si>
    <t>ATHLETICS CREW      BLACK</t>
  </si>
  <si>
    <t xml:space="preserve">2XL/1 L/5 M/4 S/3 XL/2 XS/2 </t>
  </si>
  <si>
    <t>HG8619</t>
  </si>
  <si>
    <t>4065427143972</t>
  </si>
  <si>
    <t>W CL L LS TEE       BLACK</t>
  </si>
  <si>
    <t>FW22</t>
  </si>
  <si>
    <t>S/5 M/7 L/3 XS/1</t>
  </si>
  <si>
    <t>IY0936</t>
  </si>
  <si>
    <t>4067889651118</t>
  </si>
  <si>
    <t>ATHLETICS TT        CLAY</t>
  </si>
  <si>
    <t>S/6 XL/2 M/4 L/2 XS/2</t>
  </si>
  <si>
    <t>IV8087</t>
  </si>
  <si>
    <t>4067891926228</t>
  </si>
  <si>
    <t>JJJJ TRACKPANT      BLACK</t>
  </si>
  <si>
    <t>FW24</t>
  </si>
  <si>
    <t>S/3 2XL/1 XL/3 M/4 L/4 XS/1</t>
  </si>
  <si>
    <t>IU2463</t>
  </si>
  <si>
    <t>4067887099134</t>
  </si>
  <si>
    <t>KSENIA PW JEANS     LGHDEN</t>
  </si>
  <si>
    <t xml:space="preserve">2XL@12 L@1 XL@1 XS@1 </t>
  </si>
  <si>
    <t>IU3044</t>
  </si>
  <si>
    <t>4066759667877</t>
  </si>
  <si>
    <t>HOODIE              WHITE</t>
  </si>
  <si>
    <t xml:space="preserve">164@4 170@1 176@10 </t>
  </si>
  <si>
    <t>IY0935</t>
  </si>
  <si>
    <t>4067889651088</t>
  </si>
  <si>
    <t>ATHLETICS TT        BLACK</t>
  </si>
  <si>
    <t>S/4 XL/2 M/4 L/3 XS/2</t>
  </si>
  <si>
    <t>H61738</t>
  </si>
  <si>
    <t>4064055643823</t>
  </si>
  <si>
    <t>PARLEY BOMBER W     MEDRKH</t>
  </si>
  <si>
    <t>F21</t>
  </si>
  <si>
    <t xml:space="preserve">2XL@2 L@4 M@1 S@1 XL@6 XS@1 </t>
  </si>
  <si>
    <t>IR7113</t>
  </si>
  <si>
    <t>4067892747679</t>
  </si>
  <si>
    <t>LOGO CREW           BLACK</t>
  </si>
  <si>
    <t xml:space="preserve">2XL/1 L/4 M/3 S/2 XL/3 XS/1 </t>
  </si>
  <si>
    <t>IR6267</t>
  </si>
  <si>
    <t>4067891874222</t>
  </si>
  <si>
    <t>W TRACK PANT        BLACK</t>
  </si>
  <si>
    <t>S/3 M/5 L/3 XS/3</t>
  </si>
  <si>
    <t>IM2255</t>
  </si>
  <si>
    <t>4066762851720</t>
  </si>
  <si>
    <t>SST SET             VIVRED</t>
  </si>
  <si>
    <t xml:space="preserve">104@2 110@4 116@5 122@3 </t>
  </si>
  <si>
    <t>IN0265</t>
  </si>
  <si>
    <t>4066763089931</t>
  </si>
  <si>
    <t>DENIM JACKET        INDDNM</t>
  </si>
  <si>
    <t xml:space="preserve">L@3 M@5 S@2 XL@3 XS@1 </t>
  </si>
  <si>
    <t>H63044</t>
  </si>
  <si>
    <t>4066756258993</t>
  </si>
  <si>
    <t>SHIRT               BLACK</t>
  </si>
  <si>
    <t>FW23</t>
  </si>
  <si>
    <t>S/2 2XL/1 XL/1 M/4 L/3 XS/2</t>
  </si>
  <si>
    <t>IS5304</t>
  </si>
  <si>
    <t>4067893426443</t>
  </si>
  <si>
    <t>ATHLETICS CREW      CLAY</t>
  </si>
  <si>
    <t>S/3 2XL/1 XL/1 M/4 L/3 XS/1</t>
  </si>
  <si>
    <t>IM8591</t>
  </si>
  <si>
    <t>4066759518582</t>
  </si>
  <si>
    <t>SST WIDE LEG        GREFIV</t>
  </si>
  <si>
    <t xml:space="preserve">128@1 134@2 164@2 170@8 </t>
  </si>
  <si>
    <t>IV5614</t>
  </si>
  <si>
    <t>4067892709783</t>
  </si>
  <si>
    <t>SUPERSTR TT         BLACK</t>
  </si>
  <si>
    <t xml:space="preserve">2XL/1 L/4 M/2 S/2 XL/2 XS/1 </t>
  </si>
  <si>
    <t>IT1928</t>
  </si>
  <si>
    <t>4067889828824</t>
  </si>
  <si>
    <t>ATHLETICS BODY      BLACK</t>
  </si>
  <si>
    <t xml:space="preserve">L/2 M/4 S/3 XL/1 XS/2 </t>
  </si>
  <si>
    <t>IV9290</t>
  </si>
  <si>
    <t>4067889829005</t>
  </si>
  <si>
    <t>ATHLETICS BODY      CLAY</t>
  </si>
  <si>
    <t>IY0938</t>
  </si>
  <si>
    <t>4067889650968</t>
  </si>
  <si>
    <t>ATHLETICS SHORT     BLACK</t>
  </si>
  <si>
    <t>IY0939</t>
  </si>
  <si>
    <t>4067889647517</t>
  </si>
  <si>
    <t>ATHLETICS SHORT     CLAY</t>
  </si>
  <si>
    <t>IY0940</t>
  </si>
  <si>
    <t>4067889650999</t>
  </si>
  <si>
    <t>ATHLETICS MOCK      BLACK</t>
  </si>
  <si>
    <t>S/3 XL/1 M/4 L/2 XS/2</t>
  </si>
  <si>
    <t>H44791</t>
  </si>
  <si>
    <t>4066756459079</t>
  </si>
  <si>
    <t>FT CREW SWEAT       BLACK</t>
  </si>
  <si>
    <t>S/3 M/4 L/3 XS/2</t>
  </si>
  <si>
    <t>IM5323</t>
  </si>
  <si>
    <t>4067889391205</t>
  </si>
  <si>
    <t>ATHLETICS HOODY     BLACK</t>
  </si>
  <si>
    <t>S/3 2XL/1 XL/1 M/4 L/2 XS/1</t>
  </si>
  <si>
    <t>IM5324</t>
  </si>
  <si>
    <t>4067889396590</t>
  </si>
  <si>
    <t>ATHLETICS PANT      BLACK</t>
  </si>
  <si>
    <t>S/2 2XL/1 XL/2 M/3 L/3 XS/1</t>
  </si>
  <si>
    <t>IN5905</t>
  </si>
  <si>
    <t>4067889795027</t>
  </si>
  <si>
    <t>ATHLETICS TIGHT     BLACK</t>
  </si>
  <si>
    <t>IN5910</t>
  </si>
  <si>
    <t>4067889798578</t>
  </si>
  <si>
    <t>ATHLETICS TIGHT     CLAY</t>
  </si>
  <si>
    <t>IS5316</t>
  </si>
  <si>
    <t>4067889403144</t>
  </si>
  <si>
    <t>ATHLETICS COAT      BLACK</t>
  </si>
  <si>
    <t>S/2 2XL/1 XL/1 M/4 L/3 XS/1</t>
  </si>
  <si>
    <t>IS8724</t>
  </si>
  <si>
    <t>4067889403083</t>
  </si>
  <si>
    <t>ATHLETICS COAT      CLAY</t>
  </si>
  <si>
    <t>IT1927</t>
  </si>
  <si>
    <t>4067889813653</t>
  </si>
  <si>
    <t>IV9284</t>
  </si>
  <si>
    <t>4067889817446</t>
  </si>
  <si>
    <t>IY0942</t>
  </si>
  <si>
    <t>4067889651019</t>
  </si>
  <si>
    <t>ATHLETICS MOCK      CLAY</t>
  </si>
  <si>
    <t>IC8822</t>
  </si>
  <si>
    <t>4066752729770</t>
  </si>
  <si>
    <t>PARLEY FC SUIT      LEGINK</t>
  </si>
  <si>
    <t xml:space="preserve">32@3 34@2 36@2 38@2 44@1 46@1 </t>
  </si>
  <si>
    <t>IY9514</t>
  </si>
  <si>
    <t>4067888409567</t>
  </si>
  <si>
    <t>SFTM FLEECE AOP     BLACK</t>
  </si>
  <si>
    <t xml:space="preserve">L/3 M/3 S/3 XL/1 XS/1 </t>
  </si>
  <si>
    <t>IV5623</t>
  </si>
  <si>
    <t>4067892585530</t>
  </si>
  <si>
    <t>COTTON SHIRT        OWHITE</t>
  </si>
  <si>
    <t xml:space="preserve">L/2 M/3 S/2 XL/3 XS/1 </t>
  </si>
  <si>
    <t>IT9787</t>
  </si>
  <si>
    <t>4066759529533</t>
  </si>
  <si>
    <t>WB KNIT TP          MYSBRN</t>
  </si>
  <si>
    <t xml:space="preserve">2XL/1 L/4 M/3 S/2 XS/1 </t>
  </si>
  <si>
    <t>HS4817</t>
  </si>
  <si>
    <t>4066749709136</t>
  </si>
  <si>
    <t>PW BASICS HOOD      NTGREY</t>
  </si>
  <si>
    <t>S/6 M/4 XS/1</t>
  </si>
  <si>
    <t>IW1489</t>
  </si>
  <si>
    <t>4067889825151</t>
  </si>
  <si>
    <t>S/2 2XL/1 XL/3 M/3 L/1 XS/1</t>
  </si>
  <si>
    <t>H63084</t>
  </si>
  <si>
    <t>4066756439187</t>
  </si>
  <si>
    <t>UTILITY CREW        BLACK</t>
  </si>
  <si>
    <t>S/3 2XL/1 XL/2 M/2 L/2 XS/1</t>
  </si>
  <si>
    <t>IW4594</t>
  </si>
  <si>
    <t>4067895601138</t>
  </si>
  <si>
    <t>100T HALF-ZIP       BLACK</t>
  </si>
  <si>
    <t>S/2 2XL/2 XL/2 M/3 XS/2</t>
  </si>
  <si>
    <t>IM8592</t>
  </si>
  <si>
    <t>4066759518445</t>
  </si>
  <si>
    <t>SST WIDE LEG        BLACK</t>
  </si>
  <si>
    <t xml:space="preserve">164@7 170@3 </t>
  </si>
  <si>
    <t>IV5573</t>
  </si>
  <si>
    <t>4067892706539</t>
  </si>
  <si>
    <t>FT CUF PANT         MESA</t>
  </si>
  <si>
    <t xml:space="preserve">2XL/1 L/2 M/3 S/2 XL/2 </t>
  </si>
  <si>
    <t>IR6262</t>
  </si>
  <si>
    <t>4067891870415</t>
  </si>
  <si>
    <t>M TRACK TOP         BLACK</t>
  </si>
  <si>
    <t xml:space="preserve">L/2 M/3 S/2 XL/2 XS/1 </t>
  </si>
  <si>
    <t>IV5569</t>
  </si>
  <si>
    <t>4067892657848</t>
  </si>
  <si>
    <t>FT CREW SWEAT       CLABRO</t>
  </si>
  <si>
    <t xml:space="preserve">L/2 M/3 S/3 XS/2 </t>
  </si>
  <si>
    <t>IS5322</t>
  </si>
  <si>
    <t>4067889403182</t>
  </si>
  <si>
    <t>ATHLETICS HOOD      BLACK</t>
  </si>
  <si>
    <t xml:space="preserve">2XL/1 M/4 S/3 XL/1 XS/1 </t>
  </si>
  <si>
    <t>IV5581</t>
  </si>
  <si>
    <t>4067892677105</t>
  </si>
  <si>
    <t xml:space="preserve">2XL/1 L/3 M/2 S/1 XL/2 XS/1 </t>
  </si>
  <si>
    <t>IP7676</t>
  </si>
  <si>
    <t>4066761393429</t>
  </si>
  <si>
    <t>FT HOODIE           WONSIL</t>
  </si>
  <si>
    <t>S/3 M/3 L/2 XS/2</t>
  </si>
  <si>
    <t>IR6266</t>
  </si>
  <si>
    <t>4067891870620</t>
  </si>
  <si>
    <t>W TRACK TOP         BLACK</t>
  </si>
  <si>
    <t>S/3 M/1 L/4 XS/2</t>
  </si>
  <si>
    <t>IM5320</t>
  </si>
  <si>
    <t>4067893430358</t>
  </si>
  <si>
    <t>ATHLETICS TANK      BLACK</t>
  </si>
  <si>
    <t>S/2 2XL/1 XL/1 M/3 L/2 XS/1</t>
  </si>
  <si>
    <t>IT1932</t>
  </si>
  <si>
    <t>4067889824956</t>
  </si>
  <si>
    <t>S/1 2XL/1 XL/1 M/4 L/2 XS/1</t>
  </si>
  <si>
    <t>IT9775</t>
  </si>
  <si>
    <t>4066759160484</t>
  </si>
  <si>
    <t>WB NYLON TOP        BLACK</t>
  </si>
  <si>
    <t>IT9783</t>
  </si>
  <si>
    <t>4066759152878</t>
  </si>
  <si>
    <t>WB NYLON TT         BLUTIN</t>
  </si>
  <si>
    <t>IV8227</t>
  </si>
  <si>
    <t>4067892646347</t>
  </si>
  <si>
    <t>MOCK NECK TEE       CLABRO</t>
  </si>
  <si>
    <t>S/2 2XL/1 XL/2 M/2 L/2 XS/1</t>
  </si>
  <si>
    <t>IY9518</t>
  </si>
  <si>
    <t>4067895975659</t>
  </si>
  <si>
    <t>SFTM HOODY          ACTTEA</t>
  </si>
  <si>
    <t>S/2 XL/2 M/2 L/3 XS/1</t>
  </si>
  <si>
    <t>H44793</t>
  </si>
  <si>
    <t>4066756469276</t>
  </si>
  <si>
    <t>FT HOODIE           BLACK</t>
  </si>
  <si>
    <t>IP7679</t>
  </si>
  <si>
    <t>4066761404910</t>
  </si>
  <si>
    <t>FT CREW SWEAT       BLAYEL</t>
  </si>
  <si>
    <t>IY9512</t>
  </si>
  <si>
    <t>4067888412352</t>
  </si>
  <si>
    <t>SFTM BLAZER BLK     BLACK/ACTTEA</t>
  </si>
  <si>
    <t xml:space="preserve">2XL/1 L/1 M/2 S/2 XL/2 XS/1 </t>
  </si>
  <si>
    <t>IY9519</t>
  </si>
  <si>
    <t>4067895979619</t>
  </si>
  <si>
    <t>SFTM HOODY          BROWN</t>
  </si>
  <si>
    <t xml:space="preserve">2XL/1 L/3 S/2 XL/2 XS/1 </t>
  </si>
  <si>
    <t>IP7703</t>
  </si>
  <si>
    <t>4066761405061</t>
  </si>
  <si>
    <t>FT ZIP HOODIE       STOGRN</t>
  </si>
  <si>
    <t xml:space="preserve">2XL/1 M/2 S/5 XS/1 </t>
  </si>
  <si>
    <t>IS8774</t>
  </si>
  <si>
    <t>4067889406701</t>
  </si>
  <si>
    <t>ATHLETICS HOOD      CLAY</t>
  </si>
  <si>
    <t xml:space="preserve">2XL/1 M/3 S/3 XL/1 XS/1 </t>
  </si>
  <si>
    <t>IN4399</t>
  </si>
  <si>
    <t>4067891877841</t>
  </si>
  <si>
    <t>W TWILL CRGO PN     BLACK</t>
  </si>
  <si>
    <t xml:space="preserve">L/2 M/3 S/2 XS/2 </t>
  </si>
  <si>
    <t>IV8019</t>
  </si>
  <si>
    <t>4067891938184</t>
  </si>
  <si>
    <t>CRK TWILL PANTS     CLABRO</t>
  </si>
  <si>
    <t>HS7545</t>
  </si>
  <si>
    <t>4066746785669</t>
  </si>
  <si>
    <t>W CL TS WL PNT      FOXRED</t>
  </si>
  <si>
    <t>S/2 M/3 L/3 XS/1</t>
  </si>
  <si>
    <t>IV7762</t>
  </si>
  <si>
    <t>4067891885174</t>
  </si>
  <si>
    <t>CUFFED TWILL PN     CLABRO</t>
  </si>
  <si>
    <t>S/3 XL/2 M/1 L/2 XS/1</t>
  </si>
  <si>
    <t>IP7678</t>
  </si>
  <si>
    <t>4066761397199</t>
  </si>
  <si>
    <t>FT CREW SWEAT       STOGRN</t>
  </si>
  <si>
    <t>S/3 M/3 L/1 XS/2</t>
  </si>
  <si>
    <t>IR6261</t>
  </si>
  <si>
    <t>4067891949319</t>
  </si>
  <si>
    <t>W ENG KNIT SWEA     BLACK/VISGRE</t>
  </si>
  <si>
    <t>IS5303</t>
  </si>
  <si>
    <t>4067893426535</t>
  </si>
  <si>
    <t>ATHLETICS MU SW     BLACK</t>
  </si>
  <si>
    <t>S/2 2XL/1 XL/1 M/2 L/2 XS/1</t>
  </si>
  <si>
    <t>IV5568</t>
  </si>
  <si>
    <t>4067892653871</t>
  </si>
  <si>
    <t>FT CREW SWEAT       ACIMIN</t>
  </si>
  <si>
    <t>S/3 M/3 L/2 XS/1</t>
  </si>
  <si>
    <t>IV5626</t>
  </si>
  <si>
    <t>4067892650122</t>
  </si>
  <si>
    <t>LOGO CREW           CHSOGR</t>
  </si>
  <si>
    <t>S/1 2XL/1 XL/2 M/2 L/2 XS/1</t>
  </si>
  <si>
    <t>IV5627</t>
  </si>
  <si>
    <t>4067892744630</t>
  </si>
  <si>
    <t>LOGO HOODIE         CHSOGR</t>
  </si>
  <si>
    <t>IV7759</t>
  </si>
  <si>
    <t>4067891952630</t>
  </si>
  <si>
    <t>W ENG KNIT SWEA     OWHITE/ACIMIN</t>
  </si>
  <si>
    <t>IW4592</t>
  </si>
  <si>
    <t>4067895599879</t>
  </si>
  <si>
    <t>100T PANT           BLACK</t>
  </si>
  <si>
    <t>S/1 2XL/1 XL/2 M/1 L/3 XS/1</t>
  </si>
  <si>
    <t>IM2247</t>
  </si>
  <si>
    <t>4066762965991</t>
  </si>
  <si>
    <t xml:space="preserve">62@3 68@4 74@1 </t>
  </si>
  <si>
    <t>IR6790</t>
  </si>
  <si>
    <t>4066759533981</t>
  </si>
  <si>
    <t>CREW SET            BLACK</t>
  </si>
  <si>
    <t xml:space="preserve">62@2 68@4 74@2 </t>
  </si>
  <si>
    <t>IV5616</t>
  </si>
  <si>
    <t>4067892745170</t>
  </si>
  <si>
    <t>SUPERSTR TT         ICEBLU</t>
  </si>
  <si>
    <t xml:space="preserve">2XL/1 L/1 M/2 S/2 XL/1 XS/1 </t>
  </si>
  <si>
    <t>IV5836</t>
  </si>
  <si>
    <t>4067889021072</t>
  </si>
  <si>
    <t>CR NYL BLAZER       BLACK</t>
  </si>
  <si>
    <t xml:space="preserve">L/1 M/2 S/2 XL/2 XS/1 </t>
  </si>
  <si>
    <t>IV8229</t>
  </si>
  <si>
    <t>4067892646392</t>
  </si>
  <si>
    <t>MOCK NECK TEE       OWHITE</t>
  </si>
  <si>
    <t xml:space="preserve">2XL/1 L/2 M/2 S/1 XL/1 XS/1 </t>
  </si>
  <si>
    <t>IV5572</t>
  </si>
  <si>
    <t>4067892706591</t>
  </si>
  <si>
    <t>FT CUF PANT         SHARED</t>
  </si>
  <si>
    <t xml:space="preserve">2XL/1 L/2 M/1 S/1 XL/3 </t>
  </si>
  <si>
    <t>IV5582</t>
  </si>
  <si>
    <t>4067892680938</t>
  </si>
  <si>
    <t>FT CREW SWEAT       SHARED</t>
  </si>
  <si>
    <t xml:space="preserve">2XL/1 L/2 M/2 XL/2 XS/1 </t>
  </si>
  <si>
    <t>IY9513</t>
  </si>
  <si>
    <t>4067888412192</t>
  </si>
  <si>
    <t>SFTM FLEECE BLK     BLACK</t>
  </si>
  <si>
    <t xml:space="preserve">2XL/1 L/2 M/2 S/2 XS/1 </t>
  </si>
  <si>
    <t>IZ3171</t>
  </si>
  <si>
    <t>4067889055909</t>
  </si>
  <si>
    <t>GFX CREW            BLACK</t>
  </si>
  <si>
    <t xml:space="preserve">2XL/1 M/1 S/2 XL/2 XS/2 </t>
  </si>
  <si>
    <t>IS8723</t>
  </si>
  <si>
    <t>4067889393889</t>
  </si>
  <si>
    <t>ATHLETICS PANT      CLAY</t>
  </si>
  <si>
    <t xml:space="preserve">2XL/1 L/2 S/2 XL/2 XS/1 </t>
  </si>
  <si>
    <t>IT9779</t>
  </si>
  <si>
    <t>4066759156791</t>
  </si>
  <si>
    <t>WB CARGO PANT       CONAVY</t>
  </si>
  <si>
    <t xml:space="preserve">2XL/1 L/2 M/1 S/2 XL/1 XS/1 </t>
  </si>
  <si>
    <t>IT9784</t>
  </si>
  <si>
    <t>4066759168176</t>
  </si>
  <si>
    <t>WB NYLON TP         BLUTIN</t>
  </si>
  <si>
    <t xml:space="preserve">2XL/1 L/1 M/3 S/2 XS/1 </t>
  </si>
  <si>
    <t>H63050</t>
  </si>
  <si>
    <t>4066756981754</t>
  </si>
  <si>
    <t>CR NYL PANTS        BLACK</t>
  </si>
  <si>
    <t>S/1 2XL/1 M/3 L/2 XS/1</t>
  </si>
  <si>
    <t>HG6162</t>
  </si>
  <si>
    <t>4065427055831</t>
  </si>
  <si>
    <t>W CL TS WL PNT      BLACK</t>
  </si>
  <si>
    <t>S/1 M/2 L/3 XS/2</t>
  </si>
  <si>
    <t>HS4161</t>
  </si>
  <si>
    <t>4066746592021</t>
  </si>
  <si>
    <t>KEARSLEY JKT        PUMPKI</t>
  </si>
  <si>
    <t>S/3 XL/2 L/2 XS/1</t>
  </si>
  <si>
    <t>IP7714</t>
  </si>
  <si>
    <t>4066761265672</t>
  </si>
  <si>
    <t>WINTER KNIT CRE     NOBPRP/BLACK</t>
  </si>
  <si>
    <t>S/1 2XL/1 XL/1 M/2 L/2 XS/1</t>
  </si>
  <si>
    <t>IQ1783</t>
  </si>
  <si>
    <t>4066761190226</t>
  </si>
  <si>
    <t>FIREBIRD TP         WONSIL</t>
  </si>
  <si>
    <t>S/3 M/3 L/1 XS/1</t>
  </si>
  <si>
    <t>IQ1784</t>
  </si>
  <si>
    <t>4066761190196</t>
  </si>
  <si>
    <t>FIREBIRD TT ST      WONSIL</t>
  </si>
  <si>
    <t>IQ1788</t>
  </si>
  <si>
    <t>4066761174738</t>
  </si>
  <si>
    <t>SUPERSTAR TT        TMRVGR</t>
  </si>
  <si>
    <t>IQ2136</t>
  </si>
  <si>
    <t>4066761274728</t>
  </si>
  <si>
    <t>GFX FT HOODIE       TMRVGR/OWHITE</t>
  </si>
  <si>
    <t>IN2296</t>
  </si>
  <si>
    <t>4066764145155</t>
  </si>
  <si>
    <t>TECH SILK SHIRT     BLACK/TMRVGR</t>
  </si>
  <si>
    <t>IS5302</t>
  </si>
  <si>
    <t>4067893418851</t>
  </si>
  <si>
    <t>S/2 XL/1 M/2 L/2 XS/1</t>
  </si>
  <si>
    <t>IV5655</t>
  </si>
  <si>
    <t>4067892635716</t>
  </si>
  <si>
    <t>TEAM JACKET         ACIMIN</t>
  </si>
  <si>
    <t>S/2 2XL/1 XL/1 M/2 L/2</t>
  </si>
  <si>
    <t>IV7843</t>
  </si>
  <si>
    <t>4067891952531</t>
  </si>
  <si>
    <t>WASH TW PANTS       MESA</t>
  </si>
  <si>
    <t>S/2 XL/2 M/1 L/2 XS/1</t>
  </si>
  <si>
    <t>II0856</t>
  </si>
  <si>
    <t>4066762977734</t>
  </si>
  <si>
    <t>SST TOP             BLACK</t>
  </si>
  <si>
    <t xml:space="preserve">158@4 164@1 170@2 </t>
  </si>
  <si>
    <t>IR7105</t>
  </si>
  <si>
    <t>4067892635679</t>
  </si>
  <si>
    <t>TEAM JACKET         BLACK</t>
  </si>
  <si>
    <t xml:space="preserve">L/2 M/1 S/2 XL/1 XS/1 </t>
  </si>
  <si>
    <t>IN4338</t>
  </si>
  <si>
    <t>4067892528186</t>
  </si>
  <si>
    <t>GFX KNIT SHORTS     BLACK/WHITE</t>
  </si>
  <si>
    <t xml:space="preserve">2XL/1 L/2 M/1 S/1 XS/2 </t>
  </si>
  <si>
    <t>IV5839</t>
  </si>
  <si>
    <t>4067891940682</t>
  </si>
  <si>
    <t>CR NYL PANTS        CLABRO</t>
  </si>
  <si>
    <t xml:space="preserve">L/1 M/1 S/2 XL/2 XS/1 </t>
  </si>
  <si>
    <t>IV5838</t>
  </si>
  <si>
    <t>4067891940712</t>
  </si>
  <si>
    <t xml:space="preserve">M/2 S/2 XL/2 XS/1 </t>
  </si>
  <si>
    <t>IV8024</t>
  </si>
  <si>
    <t>4067891946158</t>
  </si>
  <si>
    <t>CRK NYL CUF PNT     CLABRO</t>
  </si>
  <si>
    <t xml:space="preserve">2XL/1 L/2 S/2 XL/1 XS/1 </t>
  </si>
  <si>
    <t>IN4344</t>
  </si>
  <si>
    <t>4067891877803</t>
  </si>
  <si>
    <t>3S SHIRT            BLACK</t>
  </si>
  <si>
    <t xml:space="preserve">L/1 M/3 S/2 XL/1 </t>
  </si>
  <si>
    <t>IS5298</t>
  </si>
  <si>
    <t>4067889399768</t>
  </si>
  <si>
    <t>ATHLETICS JKT       BLACK</t>
  </si>
  <si>
    <t xml:space="preserve">2XL/1 M/2 S/3 XS/1 </t>
  </si>
  <si>
    <t>IV7745</t>
  </si>
  <si>
    <t>4067892577788</t>
  </si>
  <si>
    <t>TCH SEER SHIRT      ACIMIN</t>
  </si>
  <si>
    <t xml:space="preserve">L/2 M/1 S/2 XS/2 </t>
  </si>
  <si>
    <t>IN5953</t>
  </si>
  <si>
    <t>4066766072947</t>
  </si>
  <si>
    <t>WB KNIT TOP         DBROWN</t>
  </si>
  <si>
    <t xml:space="preserve">2XL/1 M/3 S/2 XS/1 </t>
  </si>
  <si>
    <t>IV7765</t>
  </si>
  <si>
    <t>4067891877636</t>
  </si>
  <si>
    <t>W TWILL CRGO PN     CLABRO</t>
  </si>
  <si>
    <t xml:space="preserve">L/2 M/1 S/3 XS/1 </t>
  </si>
  <si>
    <t>HT4488</t>
  </si>
  <si>
    <t>4066746813058</t>
  </si>
  <si>
    <t>M CL CF TRK PNT     TRAKHA</t>
  </si>
  <si>
    <t>S/1 2XL/2 XL/2 L/2</t>
  </si>
  <si>
    <t>IB4810</t>
  </si>
  <si>
    <t>4066756248901</t>
  </si>
  <si>
    <t>FT CUF PANT         SESORE</t>
  </si>
  <si>
    <t>SS23</t>
  </si>
  <si>
    <t>S/2 2XL/1 M/1 L/2 XS/1</t>
  </si>
  <si>
    <t>IM5322</t>
  </si>
  <si>
    <t>4067889406756</t>
  </si>
  <si>
    <t>ATHLETICS 1/2 Z     BLACK</t>
  </si>
  <si>
    <t>S/3 2XL/1 M/2 XS/1</t>
  </si>
  <si>
    <t>IM6087</t>
  </si>
  <si>
    <t>4067893434004</t>
  </si>
  <si>
    <t>ATHLETICS TANK      CLAY</t>
  </si>
  <si>
    <t>S/1 2XL/1 XL/1 M/2 L/1 XS/1</t>
  </si>
  <si>
    <t>IN5952</t>
  </si>
  <si>
    <t>4066766095861</t>
  </si>
  <si>
    <t>WB KNIT PANT        DBROWN</t>
  </si>
  <si>
    <t>IN8719</t>
  </si>
  <si>
    <t>4067892744753</t>
  </si>
  <si>
    <t>FT TP               BLACK</t>
  </si>
  <si>
    <t>S/2 2XL/1 XL/2 L/2</t>
  </si>
  <si>
    <t>IP7677</t>
  </si>
  <si>
    <t>4066761401018</t>
  </si>
  <si>
    <t>FT HOODIE           TECPRP</t>
  </si>
  <si>
    <t>S/2 M/3 L/1 XS/1</t>
  </si>
  <si>
    <t>IP8779</t>
  </si>
  <si>
    <t>4066763329495</t>
  </si>
  <si>
    <t>TECH SILK SKIRT     BLACK</t>
  </si>
  <si>
    <t>S/3 M/2 L/1 XS/1</t>
  </si>
  <si>
    <t>IS8776</t>
  </si>
  <si>
    <t>4067893422568</t>
  </si>
  <si>
    <t>ATHLETICS 1/2 Z     CLAY</t>
  </si>
  <si>
    <t>S/1 2XL/1 XL/2 M/1 L/1 XS/1</t>
  </si>
  <si>
    <t>IT9782</t>
  </si>
  <si>
    <t>4066759152816</t>
  </si>
  <si>
    <t>WB FTBL SHIRT       VIVGRN</t>
  </si>
  <si>
    <t>2XL/1 XL/1 M/2 L/2 XS/1</t>
  </si>
  <si>
    <t>IV5575</t>
  </si>
  <si>
    <t>4067892680877</t>
  </si>
  <si>
    <t>FT STRAIGHT PNT     CLABRO</t>
  </si>
  <si>
    <t>S/2 2XL/1 M/2 L/1 XS/1</t>
  </si>
  <si>
    <t>IR6252</t>
  </si>
  <si>
    <t>4067891862939</t>
  </si>
  <si>
    <t>NYL TANK DRESS      BLACK</t>
  </si>
  <si>
    <t>M/3 L/2 XS/2</t>
  </si>
  <si>
    <t>IV5833</t>
  </si>
  <si>
    <t>4067892695536</t>
  </si>
  <si>
    <t>SHIRT               OWHITE</t>
  </si>
  <si>
    <t xml:space="preserve">2XL/1 L/1 M/2 S/1 XL/1 </t>
  </si>
  <si>
    <t>IY9516</t>
  </si>
  <si>
    <t>4067888409734</t>
  </si>
  <si>
    <t>SFTM PANT BLK       BLACK/ACTTEA</t>
  </si>
  <si>
    <t xml:space="preserve">L/3 XL/2 XS/1 </t>
  </si>
  <si>
    <t>IN4343</t>
  </si>
  <si>
    <t>4067891866661</t>
  </si>
  <si>
    <t>3S TOP              BLACK</t>
  </si>
  <si>
    <t xml:space="preserve">L/2 M/1 XL/2 XS/1 </t>
  </si>
  <si>
    <t>IN5899</t>
  </si>
  <si>
    <t>4067889802206</t>
  </si>
  <si>
    <t>ATHLETICS CROP      BLACK</t>
  </si>
  <si>
    <t xml:space="preserve">L/1 M/1 S/2 XL/1 XS/1 </t>
  </si>
  <si>
    <t>IS8712</t>
  </si>
  <si>
    <t>4067889798899</t>
  </si>
  <si>
    <t>ATHLETICS SH TT     PALYEL</t>
  </si>
  <si>
    <t xml:space="preserve">L/1 M/2 S/2 XS/1 </t>
  </si>
  <si>
    <t>IS5318</t>
  </si>
  <si>
    <t>4067893422469</t>
  </si>
  <si>
    <t xml:space="preserve">2XL/1 M/1 S/2 XS/2 </t>
  </si>
  <si>
    <t>IM6061</t>
  </si>
  <si>
    <t>4067893434219</t>
  </si>
  <si>
    <t>ATHLETICS JERSY     CREWHT</t>
  </si>
  <si>
    <t xml:space="preserve">L/2 M/2 S/1 XL/1 </t>
  </si>
  <si>
    <t>IS5300</t>
  </si>
  <si>
    <t>4067889393803</t>
  </si>
  <si>
    <t xml:space="preserve">2XL/1 M/1 S/2 XL/2 </t>
  </si>
  <si>
    <t>H63060</t>
  </si>
  <si>
    <t>4066756459147</t>
  </si>
  <si>
    <t>FIREBIRD TP         BLACK/CWHITE</t>
  </si>
  <si>
    <t>S/2 M/2 L/1 XS/1</t>
  </si>
  <si>
    <t>HS4845</t>
  </si>
  <si>
    <t>4066749701406</t>
  </si>
  <si>
    <t>PW BASICS PANT      NTGREY</t>
  </si>
  <si>
    <t>S/1 XL/1 M/2 L/2</t>
  </si>
  <si>
    <t>HZ8138</t>
  </si>
  <si>
    <t>4066748031283</t>
  </si>
  <si>
    <t>PW KNIT LS JRSY     CLOWHI</t>
  </si>
  <si>
    <t>S/1 M/2 L/1 XS/2</t>
  </si>
  <si>
    <t>IC0124</t>
  </si>
  <si>
    <t>4066746599587</t>
  </si>
  <si>
    <t>BELLSHILL HZ        OWHITE</t>
  </si>
  <si>
    <t>S/1 M/3 L/1 XS/1</t>
  </si>
  <si>
    <t>IP7713</t>
  </si>
  <si>
    <t>4066765095091</t>
  </si>
  <si>
    <t>KNIT CREW SWEAT     TMRVGR</t>
  </si>
  <si>
    <t>S/1 2XL/1 XL/1 M/1 L/1 XS/1</t>
  </si>
  <si>
    <t>IP7935</t>
  </si>
  <si>
    <t>4066761289944</t>
  </si>
  <si>
    <t>LINED RIPS PNTS     BLAYEL/BLACK</t>
  </si>
  <si>
    <t>IQ1787</t>
  </si>
  <si>
    <t>4066761182375</t>
  </si>
  <si>
    <t>SUPERSTAR TP        TMRVGR</t>
  </si>
  <si>
    <t>IN4350</t>
  </si>
  <si>
    <t>4067891866777</t>
  </si>
  <si>
    <t>3S PANTS            BLACK</t>
  </si>
  <si>
    <t>S/2 XL/2 M/1 XS/1</t>
  </si>
  <si>
    <t>IP7701</t>
  </si>
  <si>
    <t>4066761178699</t>
  </si>
  <si>
    <t>FT ZIP HOODIE       NOBPRP</t>
  </si>
  <si>
    <t>2XL/1 XL/1 M/1 L/2 XS/1</t>
  </si>
  <si>
    <t>IP7948</t>
  </si>
  <si>
    <t>4066763555375</t>
  </si>
  <si>
    <t>GFX WRKWR SHIRT     BLACK</t>
  </si>
  <si>
    <t>S/1 M/2 L/2 XS/1</t>
  </si>
  <si>
    <t>IS8714</t>
  </si>
  <si>
    <t>4067893430228</t>
  </si>
  <si>
    <t>ATHLETICS MOCK      PALYEL</t>
  </si>
  <si>
    <t>S/2 XL/1 M/1 L/1 XS/1</t>
  </si>
  <si>
    <t>IS8717</t>
  </si>
  <si>
    <t>4067893430273</t>
  </si>
  <si>
    <t>FOGA SUE MS SWT     CLAY</t>
  </si>
  <si>
    <t>IV7842</t>
  </si>
  <si>
    <t>4067891943324</t>
  </si>
  <si>
    <t>WASH TW CUF PNT     CLABRO</t>
  </si>
  <si>
    <t>S/2 XL/2 L/1 XS/1</t>
  </si>
  <si>
    <t>IJ0681</t>
  </si>
  <si>
    <t>4066763308674</t>
  </si>
  <si>
    <t>HK HOODIE           WONQUA</t>
  </si>
  <si>
    <t xml:space="preserve">M@2 S@1 XL@1 XS@1 </t>
  </si>
  <si>
    <t>IS0835</t>
  </si>
  <si>
    <t>4066759671836</t>
  </si>
  <si>
    <t>JACKET              BLACK</t>
  </si>
  <si>
    <t xml:space="preserve">140@1 164@1 170@3 </t>
  </si>
  <si>
    <t>H61748</t>
  </si>
  <si>
    <t>4064055605906</t>
  </si>
  <si>
    <t>AU WVN TOP M        WHITE</t>
  </si>
  <si>
    <t xml:space="preserve">2XL@3 L@2 </t>
  </si>
  <si>
    <t>IW1179</t>
  </si>
  <si>
    <t>4067893493483</t>
  </si>
  <si>
    <t>WB JERSEY TT        ROYBLU</t>
  </si>
  <si>
    <t xml:space="preserve">2XL/1 S/2 XL/2 </t>
  </si>
  <si>
    <t>Retail in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</si>
</sst>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[$$-409]* #,##0.00_ ;_-[$$-409]* \-#,##0.00\ ;_-[$$-409]* &quot;-&quot;??_ ;_-@_ "/>
    <numFmt numFmtId="165" formatCode="_(* #,##0_);_(* \(#,##0\);_(* &quot;-&quot;_);_(@_)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3"/>
      <charset val="129"/>
      <scheme val="minor"/>
    </font>
    <font>
      <sz val="11"/>
      <name val="Calibri"/>
      <family val="2"/>
      <scheme val="minor"/>
    </font>
    <font>
      <sz val="11"/>
      <name val="Calibri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5" fontId="1" fillId="0" borderId="0" applyFont="0" applyFill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164" fontId="0" fillId="0" borderId="0" xfId="1" applyNumberFormat="1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64" fontId="3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164" fontId="4" fillId="2" borderId="0" xfId="1" applyNumberFormat="1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2">
    <cellStyle name="Comma [0]" xfId="1" builtinId="6"/>
    <cellStyle name="Normal" xfId="0" builtinId="0"/>
  </cellStyles>
  <dxfs count="13">
    <dxf>
      <numFmt numFmtId="164" formatCode="_-[$$-409]* #,##0.00_ ;_-[$$-409]* \-#,##0.00\ ;_-[$$-409]* &quot;-&quot;??_ ;_-@_ 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1" indent="0" justifyLastLine="0" shrinkToFit="0" readingOrder="0"/>
    </dxf>
    <dxf>
      <numFmt numFmtId="164" formatCode="_-[$$-409]* #,##0.00_ ;_-[$$-409]* \-#,##0.00\ ;_-[$$-409]* &quot;-&quot;??_ ;_-@_ 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맑은 고딕"/>
        <scheme val="minor"/>
      </font>
      <numFmt numFmtId="0" formatCode="General"/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image" Target="../media/image26.jpeg"/><Relationship Id="rId117" Type="http://schemas.openxmlformats.org/officeDocument/2006/relationships/image" Target="../media/image117.jpeg"/><Relationship Id="rId21" Type="http://schemas.openxmlformats.org/officeDocument/2006/relationships/image" Target="../media/image21.jpeg"/><Relationship Id="rId42" Type="http://schemas.openxmlformats.org/officeDocument/2006/relationships/image" Target="../media/image42.jpeg"/><Relationship Id="rId47" Type="http://schemas.openxmlformats.org/officeDocument/2006/relationships/image" Target="../media/image47.jpeg"/><Relationship Id="rId63" Type="http://schemas.openxmlformats.org/officeDocument/2006/relationships/image" Target="../media/image63.jpeg"/><Relationship Id="rId68" Type="http://schemas.openxmlformats.org/officeDocument/2006/relationships/image" Target="../media/image68.jpeg"/><Relationship Id="rId84" Type="http://schemas.openxmlformats.org/officeDocument/2006/relationships/image" Target="../media/image84.jpeg"/><Relationship Id="rId89" Type="http://schemas.openxmlformats.org/officeDocument/2006/relationships/image" Target="../media/image89.jpeg"/><Relationship Id="rId112" Type="http://schemas.openxmlformats.org/officeDocument/2006/relationships/image" Target="../media/image112.jpeg"/><Relationship Id="rId133" Type="http://schemas.openxmlformats.org/officeDocument/2006/relationships/image" Target="../media/image133.jpeg"/><Relationship Id="rId138" Type="http://schemas.openxmlformats.org/officeDocument/2006/relationships/image" Target="../media/image138.jpeg"/><Relationship Id="rId154" Type="http://schemas.openxmlformats.org/officeDocument/2006/relationships/image" Target="../media/image154.jpeg"/><Relationship Id="rId159" Type="http://schemas.openxmlformats.org/officeDocument/2006/relationships/image" Target="../media/image159.jpeg"/><Relationship Id="rId175" Type="http://schemas.openxmlformats.org/officeDocument/2006/relationships/image" Target="../media/image175.jpeg"/><Relationship Id="rId170" Type="http://schemas.openxmlformats.org/officeDocument/2006/relationships/image" Target="../media/image170.jpeg"/><Relationship Id="rId16" Type="http://schemas.openxmlformats.org/officeDocument/2006/relationships/image" Target="../media/image16.jpeg"/><Relationship Id="rId107" Type="http://schemas.openxmlformats.org/officeDocument/2006/relationships/image" Target="../media/image107.jpeg"/><Relationship Id="rId11" Type="http://schemas.openxmlformats.org/officeDocument/2006/relationships/image" Target="../media/image11.jpeg"/><Relationship Id="rId32" Type="http://schemas.openxmlformats.org/officeDocument/2006/relationships/image" Target="../media/image32.jpeg"/><Relationship Id="rId37" Type="http://schemas.openxmlformats.org/officeDocument/2006/relationships/image" Target="../media/image37.jpeg"/><Relationship Id="rId53" Type="http://schemas.openxmlformats.org/officeDocument/2006/relationships/image" Target="../media/image53.jpeg"/><Relationship Id="rId58" Type="http://schemas.openxmlformats.org/officeDocument/2006/relationships/image" Target="../media/image58.jpeg"/><Relationship Id="rId74" Type="http://schemas.openxmlformats.org/officeDocument/2006/relationships/image" Target="../media/image74.jpeg"/><Relationship Id="rId79" Type="http://schemas.openxmlformats.org/officeDocument/2006/relationships/image" Target="../media/image79.jpeg"/><Relationship Id="rId102" Type="http://schemas.openxmlformats.org/officeDocument/2006/relationships/image" Target="../media/image102.jpeg"/><Relationship Id="rId123" Type="http://schemas.openxmlformats.org/officeDocument/2006/relationships/image" Target="../media/image123.png"/><Relationship Id="rId128" Type="http://schemas.openxmlformats.org/officeDocument/2006/relationships/image" Target="../media/image128.jpeg"/><Relationship Id="rId144" Type="http://schemas.openxmlformats.org/officeDocument/2006/relationships/image" Target="../media/image144.jpeg"/><Relationship Id="rId149" Type="http://schemas.openxmlformats.org/officeDocument/2006/relationships/image" Target="../media/image149.jpeg"/><Relationship Id="rId5" Type="http://schemas.openxmlformats.org/officeDocument/2006/relationships/image" Target="../media/image5.jpeg"/><Relationship Id="rId90" Type="http://schemas.openxmlformats.org/officeDocument/2006/relationships/image" Target="../media/image90.jpeg"/><Relationship Id="rId95" Type="http://schemas.openxmlformats.org/officeDocument/2006/relationships/image" Target="../media/image95.jpeg"/><Relationship Id="rId160" Type="http://schemas.openxmlformats.org/officeDocument/2006/relationships/image" Target="../media/image160.jpeg"/><Relationship Id="rId165" Type="http://schemas.openxmlformats.org/officeDocument/2006/relationships/image" Target="../media/image165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Relationship Id="rId43" Type="http://schemas.openxmlformats.org/officeDocument/2006/relationships/image" Target="../media/image43.jpeg"/><Relationship Id="rId48" Type="http://schemas.openxmlformats.org/officeDocument/2006/relationships/image" Target="../media/image48.jpeg"/><Relationship Id="rId64" Type="http://schemas.openxmlformats.org/officeDocument/2006/relationships/image" Target="../media/image64.jpeg"/><Relationship Id="rId69" Type="http://schemas.openxmlformats.org/officeDocument/2006/relationships/image" Target="../media/image69.jpeg"/><Relationship Id="rId113" Type="http://schemas.openxmlformats.org/officeDocument/2006/relationships/image" Target="../media/image113.jpeg"/><Relationship Id="rId118" Type="http://schemas.openxmlformats.org/officeDocument/2006/relationships/image" Target="../media/image118.jpeg"/><Relationship Id="rId134" Type="http://schemas.openxmlformats.org/officeDocument/2006/relationships/image" Target="../media/image134.jpeg"/><Relationship Id="rId139" Type="http://schemas.openxmlformats.org/officeDocument/2006/relationships/image" Target="../media/image139.jpeg"/><Relationship Id="rId80" Type="http://schemas.openxmlformats.org/officeDocument/2006/relationships/image" Target="../media/image80.jpeg"/><Relationship Id="rId85" Type="http://schemas.openxmlformats.org/officeDocument/2006/relationships/image" Target="../media/image85.jpeg"/><Relationship Id="rId150" Type="http://schemas.openxmlformats.org/officeDocument/2006/relationships/image" Target="../media/image150.jpeg"/><Relationship Id="rId155" Type="http://schemas.openxmlformats.org/officeDocument/2006/relationships/image" Target="../media/image155.jpeg"/><Relationship Id="rId171" Type="http://schemas.openxmlformats.org/officeDocument/2006/relationships/image" Target="../media/image171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33" Type="http://schemas.openxmlformats.org/officeDocument/2006/relationships/image" Target="../media/image33.jpeg"/><Relationship Id="rId38" Type="http://schemas.openxmlformats.org/officeDocument/2006/relationships/image" Target="../media/image38.jpeg"/><Relationship Id="rId59" Type="http://schemas.openxmlformats.org/officeDocument/2006/relationships/image" Target="../media/image59.jpeg"/><Relationship Id="rId103" Type="http://schemas.openxmlformats.org/officeDocument/2006/relationships/image" Target="../media/image103.jpeg"/><Relationship Id="rId108" Type="http://schemas.openxmlformats.org/officeDocument/2006/relationships/image" Target="../media/image108.jpeg"/><Relationship Id="rId124" Type="http://schemas.openxmlformats.org/officeDocument/2006/relationships/image" Target="../media/image124.jpeg"/><Relationship Id="rId129" Type="http://schemas.openxmlformats.org/officeDocument/2006/relationships/image" Target="../media/image129.jpeg"/><Relationship Id="rId54" Type="http://schemas.openxmlformats.org/officeDocument/2006/relationships/image" Target="../media/image54.jpeg"/><Relationship Id="rId70" Type="http://schemas.openxmlformats.org/officeDocument/2006/relationships/image" Target="../media/image70.jpeg"/><Relationship Id="rId75" Type="http://schemas.openxmlformats.org/officeDocument/2006/relationships/image" Target="../media/image75.jpeg"/><Relationship Id="rId91" Type="http://schemas.openxmlformats.org/officeDocument/2006/relationships/image" Target="../media/image91.jpeg"/><Relationship Id="rId96" Type="http://schemas.openxmlformats.org/officeDocument/2006/relationships/image" Target="../media/image96.jpeg"/><Relationship Id="rId140" Type="http://schemas.openxmlformats.org/officeDocument/2006/relationships/image" Target="../media/image140.jpeg"/><Relationship Id="rId145" Type="http://schemas.openxmlformats.org/officeDocument/2006/relationships/image" Target="../media/image145.jpeg"/><Relationship Id="rId161" Type="http://schemas.openxmlformats.org/officeDocument/2006/relationships/image" Target="../media/image161.jpeg"/><Relationship Id="rId166" Type="http://schemas.openxmlformats.org/officeDocument/2006/relationships/image" Target="../media/image166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49" Type="http://schemas.openxmlformats.org/officeDocument/2006/relationships/image" Target="../media/image49.jpeg"/><Relationship Id="rId114" Type="http://schemas.openxmlformats.org/officeDocument/2006/relationships/image" Target="../media/image114.jpeg"/><Relationship Id="rId119" Type="http://schemas.openxmlformats.org/officeDocument/2006/relationships/image" Target="../media/image119.jpeg"/><Relationship Id="rId10" Type="http://schemas.openxmlformats.org/officeDocument/2006/relationships/image" Target="../media/image10.jpeg"/><Relationship Id="rId31" Type="http://schemas.openxmlformats.org/officeDocument/2006/relationships/image" Target="../media/image31.jpeg"/><Relationship Id="rId44" Type="http://schemas.openxmlformats.org/officeDocument/2006/relationships/image" Target="../media/image44.jpeg"/><Relationship Id="rId52" Type="http://schemas.openxmlformats.org/officeDocument/2006/relationships/image" Target="../media/image52.jpeg"/><Relationship Id="rId60" Type="http://schemas.openxmlformats.org/officeDocument/2006/relationships/image" Target="../media/image60.jpeg"/><Relationship Id="rId65" Type="http://schemas.openxmlformats.org/officeDocument/2006/relationships/image" Target="../media/image65.jpeg"/><Relationship Id="rId73" Type="http://schemas.openxmlformats.org/officeDocument/2006/relationships/image" Target="../media/image73.jpeg"/><Relationship Id="rId78" Type="http://schemas.openxmlformats.org/officeDocument/2006/relationships/image" Target="../media/image78.jpeg"/><Relationship Id="rId81" Type="http://schemas.openxmlformats.org/officeDocument/2006/relationships/image" Target="../media/image81.jpeg"/><Relationship Id="rId86" Type="http://schemas.openxmlformats.org/officeDocument/2006/relationships/image" Target="../media/image86.jpeg"/><Relationship Id="rId94" Type="http://schemas.openxmlformats.org/officeDocument/2006/relationships/image" Target="../media/image94.jpeg"/><Relationship Id="rId99" Type="http://schemas.openxmlformats.org/officeDocument/2006/relationships/image" Target="../media/image99.jpeg"/><Relationship Id="rId101" Type="http://schemas.openxmlformats.org/officeDocument/2006/relationships/image" Target="../media/image101.jpeg"/><Relationship Id="rId122" Type="http://schemas.openxmlformats.org/officeDocument/2006/relationships/image" Target="../media/image122.jpeg"/><Relationship Id="rId130" Type="http://schemas.openxmlformats.org/officeDocument/2006/relationships/image" Target="../media/image130.jpeg"/><Relationship Id="rId135" Type="http://schemas.openxmlformats.org/officeDocument/2006/relationships/image" Target="../media/image135.jpeg"/><Relationship Id="rId143" Type="http://schemas.openxmlformats.org/officeDocument/2006/relationships/image" Target="../media/image143.jpeg"/><Relationship Id="rId148" Type="http://schemas.openxmlformats.org/officeDocument/2006/relationships/image" Target="../media/image148.jpeg"/><Relationship Id="rId151" Type="http://schemas.openxmlformats.org/officeDocument/2006/relationships/image" Target="../media/image151.jpeg"/><Relationship Id="rId156" Type="http://schemas.openxmlformats.org/officeDocument/2006/relationships/image" Target="../media/image156.jpeg"/><Relationship Id="rId164" Type="http://schemas.openxmlformats.org/officeDocument/2006/relationships/image" Target="../media/image164.jpeg"/><Relationship Id="rId169" Type="http://schemas.openxmlformats.org/officeDocument/2006/relationships/image" Target="../media/image169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72" Type="http://schemas.openxmlformats.org/officeDocument/2006/relationships/image" Target="../media/image172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39" Type="http://schemas.openxmlformats.org/officeDocument/2006/relationships/image" Target="../media/image39.jpeg"/><Relationship Id="rId109" Type="http://schemas.openxmlformats.org/officeDocument/2006/relationships/image" Target="../media/image109.jpeg"/><Relationship Id="rId34" Type="http://schemas.openxmlformats.org/officeDocument/2006/relationships/image" Target="../media/image34.jpeg"/><Relationship Id="rId50" Type="http://schemas.openxmlformats.org/officeDocument/2006/relationships/image" Target="../media/image50.jpeg"/><Relationship Id="rId55" Type="http://schemas.openxmlformats.org/officeDocument/2006/relationships/image" Target="../media/image55.jpeg"/><Relationship Id="rId76" Type="http://schemas.openxmlformats.org/officeDocument/2006/relationships/image" Target="../media/image76.jpeg"/><Relationship Id="rId97" Type="http://schemas.openxmlformats.org/officeDocument/2006/relationships/image" Target="../media/image97.jpeg"/><Relationship Id="rId104" Type="http://schemas.openxmlformats.org/officeDocument/2006/relationships/image" Target="../media/image104.jpeg"/><Relationship Id="rId120" Type="http://schemas.openxmlformats.org/officeDocument/2006/relationships/image" Target="../media/image120.jpeg"/><Relationship Id="rId125" Type="http://schemas.openxmlformats.org/officeDocument/2006/relationships/image" Target="../media/image125.jpeg"/><Relationship Id="rId141" Type="http://schemas.openxmlformats.org/officeDocument/2006/relationships/image" Target="../media/image141.jpeg"/><Relationship Id="rId146" Type="http://schemas.openxmlformats.org/officeDocument/2006/relationships/image" Target="../media/image146.jpeg"/><Relationship Id="rId167" Type="http://schemas.openxmlformats.org/officeDocument/2006/relationships/image" Target="../media/image167.jpeg"/><Relationship Id="rId7" Type="http://schemas.openxmlformats.org/officeDocument/2006/relationships/image" Target="../media/image7.jpeg"/><Relationship Id="rId71" Type="http://schemas.openxmlformats.org/officeDocument/2006/relationships/image" Target="../media/image71.jpeg"/><Relationship Id="rId92" Type="http://schemas.openxmlformats.org/officeDocument/2006/relationships/image" Target="../media/image92.jpeg"/><Relationship Id="rId162" Type="http://schemas.openxmlformats.org/officeDocument/2006/relationships/image" Target="../media/image162.jpeg"/><Relationship Id="rId2" Type="http://schemas.openxmlformats.org/officeDocument/2006/relationships/image" Target="../media/image2.jpeg"/><Relationship Id="rId29" Type="http://schemas.openxmlformats.org/officeDocument/2006/relationships/image" Target="../media/image29.jpeg"/><Relationship Id="rId24" Type="http://schemas.openxmlformats.org/officeDocument/2006/relationships/image" Target="../media/image24.jpeg"/><Relationship Id="rId40" Type="http://schemas.openxmlformats.org/officeDocument/2006/relationships/image" Target="../media/image40.jpeg"/><Relationship Id="rId45" Type="http://schemas.openxmlformats.org/officeDocument/2006/relationships/image" Target="../media/image45.jpeg"/><Relationship Id="rId66" Type="http://schemas.openxmlformats.org/officeDocument/2006/relationships/image" Target="../media/image66.jpeg"/><Relationship Id="rId87" Type="http://schemas.openxmlformats.org/officeDocument/2006/relationships/image" Target="../media/image87.jpeg"/><Relationship Id="rId110" Type="http://schemas.openxmlformats.org/officeDocument/2006/relationships/image" Target="../media/image110.jpeg"/><Relationship Id="rId115" Type="http://schemas.openxmlformats.org/officeDocument/2006/relationships/image" Target="../media/image115.jpeg"/><Relationship Id="rId131" Type="http://schemas.openxmlformats.org/officeDocument/2006/relationships/image" Target="../media/image131.jpeg"/><Relationship Id="rId136" Type="http://schemas.openxmlformats.org/officeDocument/2006/relationships/image" Target="../media/image136.jpeg"/><Relationship Id="rId157" Type="http://schemas.openxmlformats.org/officeDocument/2006/relationships/image" Target="../media/image157.jpeg"/><Relationship Id="rId61" Type="http://schemas.openxmlformats.org/officeDocument/2006/relationships/image" Target="../media/image61.jpeg"/><Relationship Id="rId82" Type="http://schemas.openxmlformats.org/officeDocument/2006/relationships/image" Target="../media/image82.jpeg"/><Relationship Id="rId152" Type="http://schemas.openxmlformats.org/officeDocument/2006/relationships/image" Target="../media/image152.jpeg"/><Relationship Id="rId173" Type="http://schemas.openxmlformats.org/officeDocument/2006/relationships/image" Target="../media/image173.jpeg"/><Relationship Id="rId19" Type="http://schemas.openxmlformats.org/officeDocument/2006/relationships/image" Target="../media/image19.jpeg"/><Relationship Id="rId14" Type="http://schemas.openxmlformats.org/officeDocument/2006/relationships/image" Target="../media/image14.jpeg"/><Relationship Id="rId30" Type="http://schemas.openxmlformats.org/officeDocument/2006/relationships/image" Target="../media/image30.jpeg"/><Relationship Id="rId35" Type="http://schemas.openxmlformats.org/officeDocument/2006/relationships/image" Target="../media/image35.jpeg"/><Relationship Id="rId56" Type="http://schemas.openxmlformats.org/officeDocument/2006/relationships/image" Target="../media/image56.jpeg"/><Relationship Id="rId77" Type="http://schemas.openxmlformats.org/officeDocument/2006/relationships/image" Target="../media/image77.jpeg"/><Relationship Id="rId100" Type="http://schemas.openxmlformats.org/officeDocument/2006/relationships/image" Target="../media/image100.jpeg"/><Relationship Id="rId105" Type="http://schemas.openxmlformats.org/officeDocument/2006/relationships/image" Target="../media/image105.jpeg"/><Relationship Id="rId126" Type="http://schemas.openxmlformats.org/officeDocument/2006/relationships/image" Target="../media/image126.jpeg"/><Relationship Id="rId147" Type="http://schemas.openxmlformats.org/officeDocument/2006/relationships/image" Target="../media/image147.jpeg"/><Relationship Id="rId168" Type="http://schemas.openxmlformats.org/officeDocument/2006/relationships/image" Target="../media/image168.jpeg"/><Relationship Id="rId8" Type="http://schemas.openxmlformats.org/officeDocument/2006/relationships/image" Target="../media/image8.jpeg"/><Relationship Id="rId51" Type="http://schemas.openxmlformats.org/officeDocument/2006/relationships/image" Target="../media/image51.png"/><Relationship Id="rId72" Type="http://schemas.openxmlformats.org/officeDocument/2006/relationships/image" Target="../media/image72.jpeg"/><Relationship Id="rId93" Type="http://schemas.openxmlformats.org/officeDocument/2006/relationships/image" Target="../media/image93.jpeg"/><Relationship Id="rId98" Type="http://schemas.openxmlformats.org/officeDocument/2006/relationships/image" Target="../media/image98.jpeg"/><Relationship Id="rId121" Type="http://schemas.openxmlformats.org/officeDocument/2006/relationships/image" Target="../media/image121.jpeg"/><Relationship Id="rId142" Type="http://schemas.openxmlformats.org/officeDocument/2006/relationships/image" Target="../media/image142.jpeg"/><Relationship Id="rId163" Type="http://schemas.openxmlformats.org/officeDocument/2006/relationships/image" Target="../media/image163.jpeg"/><Relationship Id="rId3" Type="http://schemas.openxmlformats.org/officeDocument/2006/relationships/image" Target="../media/image3.jpeg"/><Relationship Id="rId25" Type="http://schemas.openxmlformats.org/officeDocument/2006/relationships/image" Target="../media/image25.jpeg"/><Relationship Id="rId46" Type="http://schemas.openxmlformats.org/officeDocument/2006/relationships/image" Target="../media/image46.jpeg"/><Relationship Id="rId67" Type="http://schemas.openxmlformats.org/officeDocument/2006/relationships/image" Target="../media/image67.jpeg"/><Relationship Id="rId116" Type="http://schemas.openxmlformats.org/officeDocument/2006/relationships/image" Target="../media/image116.jpeg"/><Relationship Id="rId137" Type="http://schemas.openxmlformats.org/officeDocument/2006/relationships/image" Target="../media/image137.jpeg"/><Relationship Id="rId158" Type="http://schemas.openxmlformats.org/officeDocument/2006/relationships/image" Target="../media/image158.jpeg"/><Relationship Id="rId20" Type="http://schemas.openxmlformats.org/officeDocument/2006/relationships/image" Target="../media/image20.jpeg"/><Relationship Id="rId41" Type="http://schemas.openxmlformats.org/officeDocument/2006/relationships/image" Target="../media/image41.jpeg"/><Relationship Id="rId62" Type="http://schemas.openxmlformats.org/officeDocument/2006/relationships/image" Target="../media/image62.jpeg"/><Relationship Id="rId83" Type="http://schemas.openxmlformats.org/officeDocument/2006/relationships/image" Target="../media/image83.jpeg"/><Relationship Id="rId88" Type="http://schemas.openxmlformats.org/officeDocument/2006/relationships/image" Target="../media/image88.jpeg"/><Relationship Id="rId111" Type="http://schemas.openxmlformats.org/officeDocument/2006/relationships/image" Target="../media/image111.jpeg"/><Relationship Id="rId132" Type="http://schemas.openxmlformats.org/officeDocument/2006/relationships/image" Target="../media/image132.jpeg"/><Relationship Id="rId153" Type="http://schemas.openxmlformats.org/officeDocument/2006/relationships/image" Target="../media/image153.jpeg"/><Relationship Id="rId174" Type="http://schemas.openxmlformats.org/officeDocument/2006/relationships/image" Target="../media/image174.jpeg"/><Relationship Id="rId15" Type="http://schemas.openxmlformats.org/officeDocument/2006/relationships/image" Target="../media/image15.jpeg"/><Relationship Id="rId36" Type="http://schemas.openxmlformats.org/officeDocument/2006/relationships/image" Target="../media/image36.jpeg"/><Relationship Id="rId57" Type="http://schemas.openxmlformats.org/officeDocument/2006/relationships/image" Target="../media/image57.jpeg"/><Relationship Id="rId106" Type="http://schemas.openxmlformats.org/officeDocument/2006/relationships/image" Target="../media/image106.jpeg"/><Relationship Id="rId127" Type="http://schemas.openxmlformats.org/officeDocument/2006/relationships/image" Target="../media/image12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0</xdr:rowOff>
    </xdr:from>
    <xdr:to>
      <xdr:col>2</xdr:col>
      <xdr:colOff>1152000</xdr:colOff>
      <xdr:row>2</xdr:row>
      <xdr:rowOff>1152000</xdr:rowOff>
    </xdr:to>
    <xdr:pic>
      <xdr:nvPicPr>
        <xdr:cNvPr id="2" name="Picture 6564">
          <a:extLst>
            <a:ext uri="{FF2B5EF4-FFF2-40B4-BE49-F238E27FC236}">
              <a16:creationId xmlns:a16="http://schemas.microsoft.com/office/drawing/2014/main" xmlns="" id="{25F7884E-1181-4247-AA8B-B834C9A38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7620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3</xdr:row>
      <xdr:rowOff>0</xdr:rowOff>
    </xdr:from>
    <xdr:to>
      <xdr:col>2</xdr:col>
      <xdr:colOff>1152000</xdr:colOff>
      <xdr:row>3</xdr:row>
      <xdr:rowOff>1152000</xdr:rowOff>
    </xdr:to>
    <xdr:pic>
      <xdr:nvPicPr>
        <xdr:cNvPr id="3" name="Picture 6576">
          <a:extLst>
            <a:ext uri="{FF2B5EF4-FFF2-40B4-BE49-F238E27FC236}">
              <a16:creationId xmlns:a16="http://schemas.microsoft.com/office/drawing/2014/main" xmlns="" id="{FF127B80-75E3-4B76-8659-E29FFCC1B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0288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4</xdr:row>
      <xdr:rowOff>0</xdr:rowOff>
    </xdr:from>
    <xdr:to>
      <xdr:col>2</xdr:col>
      <xdr:colOff>1152000</xdr:colOff>
      <xdr:row>4</xdr:row>
      <xdr:rowOff>1152000</xdr:rowOff>
    </xdr:to>
    <xdr:pic>
      <xdr:nvPicPr>
        <xdr:cNvPr id="4" name="Picture 6589">
          <a:extLst>
            <a:ext uri="{FF2B5EF4-FFF2-40B4-BE49-F238E27FC236}">
              <a16:creationId xmlns:a16="http://schemas.microsoft.com/office/drawing/2014/main" xmlns="" id="{BA4E62F7-8E67-4118-815E-B7122C36F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32956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28575</xdr:colOff>
      <xdr:row>5</xdr:row>
      <xdr:rowOff>381000</xdr:rowOff>
    </xdr:from>
    <xdr:to>
      <xdr:col>2</xdr:col>
      <xdr:colOff>1180575</xdr:colOff>
      <xdr:row>6</xdr:row>
      <xdr:rowOff>266175</xdr:rowOff>
    </xdr:to>
    <xdr:pic>
      <xdr:nvPicPr>
        <xdr:cNvPr id="5" name="Picture 6590">
          <a:extLst>
            <a:ext uri="{FF2B5EF4-FFF2-40B4-BE49-F238E27FC236}">
              <a16:creationId xmlns:a16="http://schemas.microsoft.com/office/drawing/2014/main" xmlns="" id="{AD5A07ED-3F79-402F-9036-B8B7CD25C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3075" y="4943475"/>
          <a:ext cx="828150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1152000</xdr:colOff>
      <xdr:row>6</xdr:row>
      <xdr:rowOff>1152000</xdr:rowOff>
    </xdr:to>
    <xdr:pic>
      <xdr:nvPicPr>
        <xdr:cNvPr id="6" name="Picture 6593">
          <a:extLst>
            <a:ext uri="{FF2B5EF4-FFF2-40B4-BE49-F238E27FC236}">
              <a16:creationId xmlns:a16="http://schemas.microsoft.com/office/drawing/2014/main" xmlns="" id="{555FD99A-7B43-48DC-8942-7FAA137B3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58293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7</xdr:row>
      <xdr:rowOff>0</xdr:rowOff>
    </xdr:from>
    <xdr:to>
      <xdr:col>2</xdr:col>
      <xdr:colOff>1152000</xdr:colOff>
      <xdr:row>7</xdr:row>
      <xdr:rowOff>1152000</xdr:rowOff>
    </xdr:to>
    <xdr:pic>
      <xdr:nvPicPr>
        <xdr:cNvPr id="7" name="Picture 6601">
          <a:extLst>
            <a:ext uri="{FF2B5EF4-FFF2-40B4-BE49-F238E27FC236}">
              <a16:creationId xmlns:a16="http://schemas.microsoft.com/office/drawing/2014/main" xmlns="" id="{AC6C1EAE-6D2C-4B7D-B1CC-DC46D2EF0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70961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8</xdr:row>
      <xdr:rowOff>0</xdr:rowOff>
    </xdr:from>
    <xdr:to>
      <xdr:col>2</xdr:col>
      <xdr:colOff>1152000</xdr:colOff>
      <xdr:row>8</xdr:row>
      <xdr:rowOff>1152000</xdr:rowOff>
    </xdr:to>
    <xdr:pic>
      <xdr:nvPicPr>
        <xdr:cNvPr id="8" name="Picture 6618">
          <a:extLst>
            <a:ext uri="{FF2B5EF4-FFF2-40B4-BE49-F238E27FC236}">
              <a16:creationId xmlns:a16="http://schemas.microsoft.com/office/drawing/2014/main" xmlns="" id="{7AC65C2E-FC48-4AA5-BF5A-A5C895B2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83629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1152000</xdr:colOff>
      <xdr:row>9</xdr:row>
      <xdr:rowOff>1152000</xdr:rowOff>
    </xdr:to>
    <xdr:pic>
      <xdr:nvPicPr>
        <xdr:cNvPr id="9" name="Picture 6619">
          <a:extLst>
            <a:ext uri="{FF2B5EF4-FFF2-40B4-BE49-F238E27FC236}">
              <a16:creationId xmlns:a16="http://schemas.microsoft.com/office/drawing/2014/main" xmlns="" id="{7918584F-23E8-4B1D-8DF6-07F8EF750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96297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10</xdr:row>
      <xdr:rowOff>0</xdr:rowOff>
    </xdr:from>
    <xdr:to>
      <xdr:col>2</xdr:col>
      <xdr:colOff>1152000</xdr:colOff>
      <xdr:row>10</xdr:row>
      <xdr:rowOff>1152000</xdr:rowOff>
    </xdr:to>
    <xdr:pic>
      <xdr:nvPicPr>
        <xdr:cNvPr id="10" name="Picture 6622">
          <a:extLst>
            <a:ext uri="{FF2B5EF4-FFF2-40B4-BE49-F238E27FC236}">
              <a16:creationId xmlns:a16="http://schemas.microsoft.com/office/drawing/2014/main" xmlns="" id="{5E5BE502-0B0D-469C-84FF-558CF2FFE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08966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2</xdr:col>
      <xdr:colOff>1152000</xdr:colOff>
      <xdr:row>11</xdr:row>
      <xdr:rowOff>1152000</xdr:rowOff>
    </xdr:to>
    <xdr:pic>
      <xdr:nvPicPr>
        <xdr:cNvPr id="11" name="Picture 6630">
          <a:extLst>
            <a:ext uri="{FF2B5EF4-FFF2-40B4-BE49-F238E27FC236}">
              <a16:creationId xmlns:a16="http://schemas.microsoft.com/office/drawing/2014/main" xmlns="" id="{46A93738-208B-40E3-B100-B1D2A021E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21634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1152000</xdr:colOff>
      <xdr:row>12</xdr:row>
      <xdr:rowOff>1152000</xdr:rowOff>
    </xdr:to>
    <xdr:pic>
      <xdr:nvPicPr>
        <xdr:cNvPr id="12" name="Picture 6633">
          <a:extLst>
            <a:ext uri="{FF2B5EF4-FFF2-40B4-BE49-F238E27FC236}">
              <a16:creationId xmlns:a16="http://schemas.microsoft.com/office/drawing/2014/main" xmlns="" id="{983BFFD5-FADA-4F3A-A52C-913A7B89C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34302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13</xdr:row>
      <xdr:rowOff>0</xdr:rowOff>
    </xdr:from>
    <xdr:to>
      <xdr:col>2</xdr:col>
      <xdr:colOff>1152000</xdr:colOff>
      <xdr:row>13</xdr:row>
      <xdr:rowOff>1152000</xdr:rowOff>
    </xdr:to>
    <xdr:pic>
      <xdr:nvPicPr>
        <xdr:cNvPr id="13" name="Picture 6634">
          <a:extLst>
            <a:ext uri="{FF2B5EF4-FFF2-40B4-BE49-F238E27FC236}">
              <a16:creationId xmlns:a16="http://schemas.microsoft.com/office/drawing/2014/main" xmlns="" id="{36800948-26EC-4CFA-B922-FECFD12E6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46970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14</xdr:row>
      <xdr:rowOff>0</xdr:rowOff>
    </xdr:from>
    <xdr:to>
      <xdr:col>2</xdr:col>
      <xdr:colOff>1152000</xdr:colOff>
      <xdr:row>14</xdr:row>
      <xdr:rowOff>1152000</xdr:rowOff>
    </xdr:to>
    <xdr:pic>
      <xdr:nvPicPr>
        <xdr:cNvPr id="14" name="Picture 6635">
          <a:extLst>
            <a:ext uri="{FF2B5EF4-FFF2-40B4-BE49-F238E27FC236}">
              <a16:creationId xmlns:a16="http://schemas.microsoft.com/office/drawing/2014/main" xmlns="" id="{3AE46212-D4A1-4BAD-BF98-0053FE27B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59639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1152000</xdr:colOff>
      <xdr:row>15</xdr:row>
      <xdr:rowOff>1152000</xdr:rowOff>
    </xdr:to>
    <xdr:pic>
      <xdr:nvPicPr>
        <xdr:cNvPr id="15" name="Picture 6643">
          <a:extLst>
            <a:ext uri="{FF2B5EF4-FFF2-40B4-BE49-F238E27FC236}">
              <a16:creationId xmlns:a16="http://schemas.microsoft.com/office/drawing/2014/main" xmlns="" id="{8420EC0A-C513-4A3C-B5B0-6091D937E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72307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16</xdr:row>
      <xdr:rowOff>0</xdr:rowOff>
    </xdr:from>
    <xdr:to>
      <xdr:col>2</xdr:col>
      <xdr:colOff>1152000</xdr:colOff>
      <xdr:row>16</xdr:row>
      <xdr:rowOff>1152000</xdr:rowOff>
    </xdr:to>
    <xdr:pic>
      <xdr:nvPicPr>
        <xdr:cNvPr id="16" name="Picture 6644">
          <a:extLst>
            <a:ext uri="{FF2B5EF4-FFF2-40B4-BE49-F238E27FC236}">
              <a16:creationId xmlns:a16="http://schemas.microsoft.com/office/drawing/2014/main" xmlns="" id="{443E3C06-19DB-47A1-919E-2E0B8FB8F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84975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17</xdr:row>
      <xdr:rowOff>0</xdr:rowOff>
    </xdr:from>
    <xdr:to>
      <xdr:col>2</xdr:col>
      <xdr:colOff>1152000</xdr:colOff>
      <xdr:row>17</xdr:row>
      <xdr:rowOff>1152000</xdr:rowOff>
    </xdr:to>
    <xdr:pic>
      <xdr:nvPicPr>
        <xdr:cNvPr id="17" name="Picture 8255">
          <a:extLst>
            <a:ext uri="{FF2B5EF4-FFF2-40B4-BE49-F238E27FC236}">
              <a16:creationId xmlns:a16="http://schemas.microsoft.com/office/drawing/2014/main" xmlns="" id="{4052910A-5BC4-4E2C-A795-5671D4B36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97643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1152000</xdr:colOff>
      <xdr:row>18</xdr:row>
      <xdr:rowOff>1152000</xdr:rowOff>
    </xdr:to>
    <xdr:pic>
      <xdr:nvPicPr>
        <xdr:cNvPr id="18" name="Picture 8259">
          <a:extLst>
            <a:ext uri="{FF2B5EF4-FFF2-40B4-BE49-F238E27FC236}">
              <a16:creationId xmlns:a16="http://schemas.microsoft.com/office/drawing/2014/main" xmlns="" id="{9A679815-C485-459F-A70C-44EDD8D3C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10312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19</xdr:row>
      <xdr:rowOff>0</xdr:rowOff>
    </xdr:from>
    <xdr:to>
      <xdr:col>2</xdr:col>
      <xdr:colOff>1152000</xdr:colOff>
      <xdr:row>19</xdr:row>
      <xdr:rowOff>1152000</xdr:rowOff>
    </xdr:to>
    <xdr:pic>
      <xdr:nvPicPr>
        <xdr:cNvPr id="19" name="Picture 8268">
          <a:extLst>
            <a:ext uri="{FF2B5EF4-FFF2-40B4-BE49-F238E27FC236}">
              <a16:creationId xmlns:a16="http://schemas.microsoft.com/office/drawing/2014/main" xmlns="" id="{DC523B17-FBE3-42B2-BE22-F2D5DCC70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22980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20</xdr:row>
      <xdr:rowOff>0</xdr:rowOff>
    </xdr:from>
    <xdr:to>
      <xdr:col>2</xdr:col>
      <xdr:colOff>1152000</xdr:colOff>
      <xdr:row>20</xdr:row>
      <xdr:rowOff>1152000</xdr:rowOff>
    </xdr:to>
    <xdr:pic>
      <xdr:nvPicPr>
        <xdr:cNvPr id="20" name="Picture 8276">
          <a:extLst>
            <a:ext uri="{FF2B5EF4-FFF2-40B4-BE49-F238E27FC236}">
              <a16:creationId xmlns:a16="http://schemas.microsoft.com/office/drawing/2014/main" xmlns="" id="{92FBA426-A0B1-4DFC-BD0C-1F34CA3CC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35648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21</xdr:row>
      <xdr:rowOff>0</xdr:rowOff>
    </xdr:from>
    <xdr:to>
      <xdr:col>2</xdr:col>
      <xdr:colOff>1152000</xdr:colOff>
      <xdr:row>21</xdr:row>
      <xdr:rowOff>1152000</xdr:rowOff>
    </xdr:to>
    <xdr:pic>
      <xdr:nvPicPr>
        <xdr:cNvPr id="21" name="Picture 8277">
          <a:extLst>
            <a:ext uri="{FF2B5EF4-FFF2-40B4-BE49-F238E27FC236}">
              <a16:creationId xmlns:a16="http://schemas.microsoft.com/office/drawing/2014/main" xmlns="" id="{CA46A9C9-5E86-4E36-B133-2DA54D0F6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48316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22</xdr:row>
      <xdr:rowOff>0</xdr:rowOff>
    </xdr:from>
    <xdr:to>
      <xdr:col>2</xdr:col>
      <xdr:colOff>1152000</xdr:colOff>
      <xdr:row>22</xdr:row>
      <xdr:rowOff>1152000</xdr:rowOff>
    </xdr:to>
    <xdr:pic>
      <xdr:nvPicPr>
        <xdr:cNvPr id="22" name="Picture 8279">
          <a:extLst>
            <a:ext uri="{FF2B5EF4-FFF2-40B4-BE49-F238E27FC236}">
              <a16:creationId xmlns:a16="http://schemas.microsoft.com/office/drawing/2014/main" xmlns="" id="{B054036C-D06D-4E4C-B863-3B87AAE1D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60985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23</xdr:row>
      <xdr:rowOff>0</xdr:rowOff>
    </xdr:from>
    <xdr:to>
      <xdr:col>2</xdr:col>
      <xdr:colOff>1152000</xdr:colOff>
      <xdr:row>23</xdr:row>
      <xdr:rowOff>1152000</xdr:rowOff>
    </xdr:to>
    <xdr:pic>
      <xdr:nvPicPr>
        <xdr:cNvPr id="23" name="Picture 8284">
          <a:extLst>
            <a:ext uri="{FF2B5EF4-FFF2-40B4-BE49-F238E27FC236}">
              <a16:creationId xmlns:a16="http://schemas.microsoft.com/office/drawing/2014/main" xmlns="" id="{2B5D78A5-F8AD-4370-9688-63E074A25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73653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24</xdr:row>
      <xdr:rowOff>0</xdr:rowOff>
    </xdr:from>
    <xdr:to>
      <xdr:col>2</xdr:col>
      <xdr:colOff>1152000</xdr:colOff>
      <xdr:row>24</xdr:row>
      <xdr:rowOff>1152000</xdr:rowOff>
    </xdr:to>
    <xdr:pic>
      <xdr:nvPicPr>
        <xdr:cNvPr id="24" name="Picture 8291">
          <a:extLst>
            <a:ext uri="{FF2B5EF4-FFF2-40B4-BE49-F238E27FC236}">
              <a16:creationId xmlns:a16="http://schemas.microsoft.com/office/drawing/2014/main" xmlns="" id="{692A74F6-58E3-46A3-BDE0-CE102E1E9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86321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25</xdr:row>
      <xdr:rowOff>0</xdr:rowOff>
    </xdr:from>
    <xdr:to>
      <xdr:col>2</xdr:col>
      <xdr:colOff>1152000</xdr:colOff>
      <xdr:row>25</xdr:row>
      <xdr:rowOff>1152000</xdr:rowOff>
    </xdr:to>
    <xdr:pic>
      <xdr:nvPicPr>
        <xdr:cNvPr id="25" name="Picture 8294">
          <a:extLst>
            <a:ext uri="{FF2B5EF4-FFF2-40B4-BE49-F238E27FC236}">
              <a16:creationId xmlns:a16="http://schemas.microsoft.com/office/drawing/2014/main" xmlns="" id="{16125378-03F3-4DF3-AED9-9AF7E560B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98989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26</xdr:row>
      <xdr:rowOff>0</xdr:rowOff>
    </xdr:from>
    <xdr:to>
      <xdr:col>2</xdr:col>
      <xdr:colOff>1152000</xdr:colOff>
      <xdr:row>26</xdr:row>
      <xdr:rowOff>1152000</xdr:rowOff>
    </xdr:to>
    <xdr:pic>
      <xdr:nvPicPr>
        <xdr:cNvPr id="26" name="Picture 8295">
          <a:extLst>
            <a:ext uri="{FF2B5EF4-FFF2-40B4-BE49-F238E27FC236}">
              <a16:creationId xmlns:a16="http://schemas.microsoft.com/office/drawing/2014/main" xmlns="" id="{CF7C544B-E1B6-4EFF-90C4-703FFBA82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311658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27</xdr:row>
      <xdr:rowOff>0</xdr:rowOff>
    </xdr:from>
    <xdr:to>
      <xdr:col>2</xdr:col>
      <xdr:colOff>1152000</xdr:colOff>
      <xdr:row>27</xdr:row>
      <xdr:rowOff>1152000</xdr:rowOff>
    </xdr:to>
    <xdr:pic>
      <xdr:nvPicPr>
        <xdr:cNvPr id="27" name="Picture 8297">
          <a:extLst>
            <a:ext uri="{FF2B5EF4-FFF2-40B4-BE49-F238E27FC236}">
              <a16:creationId xmlns:a16="http://schemas.microsoft.com/office/drawing/2014/main" xmlns="" id="{441F39CC-7F22-42C2-9AA6-7DECB39EE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324326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28</xdr:row>
      <xdr:rowOff>0</xdr:rowOff>
    </xdr:from>
    <xdr:to>
      <xdr:col>2</xdr:col>
      <xdr:colOff>1152000</xdr:colOff>
      <xdr:row>28</xdr:row>
      <xdr:rowOff>1152000</xdr:rowOff>
    </xdr:to>
    <xdr:pic>
      <xdr:nvPicPr>
        <xdr:cNvPr id="28" name="Picture 8305">
          <a:extLst>
            <a:ext uri="{FF2B5EF4-FFF2-40B4-BE49-F238E27FC236}">
              <a16:creationId xmlns:a16="http://schemas.microsoft.com/office/drawing/2014/main" xmlns="" id="{739387B5-37A6-4869-890B-C60699004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336994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29</xdr:row>
      <xdr:rowOff>0</xdr:rowOff>
    </xdr:from>
    <xdr:to>
      <xdr:col>2</xdr:col>
      <xdr:colOff>1152000</xdr:colOff>
      <xdr:row>29</xdr:row>
      <xdr:rowOff>1152000</xdr:rowOff>
    </xdr:to>
    <xdr:pic>
      <xdr:nvPicPr>
        <xdr:cNvPr id="29" name="Picture 8308">
          <a:extLst>
            <a:ext uri="{FF2B5EF4-FFF2-40B4-BE49-F238E27FC236}">
              <a16:creationId xmlns:a16="http://schemas.microsoft.com/office/drawing/2014/main" xmlns="" id="{6FE71C1D-6141-4BA6-A239-7C981DCC9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349662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30</xdr:row>
      <xdr:rowOff>0</xdr:rowOff>
    </xdr:from>
    <xdr:to>
      <xdr:col>2</xdr:col>
      <xdr:colOff>1152000</xdr:colOff>
      <xdr:row>30</xdr:row>
      <xdr:rowOff>1152000</xdr:rowOff>
    </xdr:to>
    <xdr:pic>
      <xdr:nvPicPr>
        <xdr:cNvPr id="30" name="Picture 8310">
          <a:extLst>
            <a:ext uri="{FF2B5EF4-FFF2-40B4-BE49-F238E27FC236}">
              <a16:creationId xmlns:a16="http://schemas.microsoft.com/office/drawing/2014/main" xmlns="" id="{6AAC8B5A-69AC-4604-AEAB-706BFB056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362331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31</xdr:row>
      <xdr:rowOff>0</xdr:rowOff>
    </xdr:from>
    <xdr:to>
      <xdr:col>2</xdr:col>
      <xdr:colOff>1152000</xdr:colOff>
      <xdr:row>31</xdr:row>
      <xdr:rowOff>1152000</xdr:rowOff>
    </xdr:to>
    <xdr:pic>
      <xdr:nvPicPr>
        <xdr:cNvPr id="31" name="Picture 8316">
          <a:extLst>
            <a:ext uri="{FF2B5EF4-FFF2-40B4-BE49-F238E27FC236}">
              <a16:creationId xmlns:a16="http://schemas.microsoft.com/office/drawing/2014/main" xmlns="" id="{5939F906-ECF3-4DE0-8E66-6C4A19415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374999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1152000</xdr:colOff>
      <xdr:row>32</xdr:row>
      <xdr:rowOff>1152000</xdr:rowOff>
    </xdr:to>
    <xdr:pic>
      <xdr:nvPicPr>
        <xdr:cNvPr id="32" name="Picture 8319">
          <a:extLst>
            <a:ext uri="{FF2B5EF4-FFF2-40B4-BE49-F238E27FC236}">
              <a16:creationId xmlns:a16="http://schemas.microsoft.com/office/drawing/2014/main" xmlns="" id="{CBCFCB97-D0D9-40CE-BF6B-548666D52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387667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33</xdr:row>
      <xdr:rowOff>0</xdr:rowOff>
    </xdr:from>
    <xdr:to>
      <xdr:col>2</xdr:col>
      <xdr:colOff>1152000</xdr:colOff>
      <xdr:row>33</xdr:row>
      <xdr:rowOff>1152000</xdr:rowOff>
    </xdr:to>
    <xdr:pic>
      <xdr:nvPicPr>
        <xdr:cNvPr id="33" name="Picture 8329">
          <a:extLst>
            <a:ext uri="{FF2B5EF4-FFF2-40B4-BE49-F238E27FC236}">
              <a16:creationId xmlns:a16="http://schemas.microsoft.com/office/drawing/2014/main" xmlns="" id="{774CED2F-137F-4A7D-A4B2-CA48AC63F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400335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34</xdr:row>
      <xdr:rowOff>0</xdr:rowOff>
    </xdr:from>
    <xdr:to>
      <xdr:col>2</xdr:col>
      <xdr:colOff>1152000</xdr:colOff>
      <xdr:row>34</xdr:row>
      <xdr:rowOff>1152000</xdr:rowOff>
    </xdr:to>
    <xdr:pic>
      <xdr:nvPicPr>
        <xdr:cNvPr id="34" name="Picture 8331">
          <a:extLst>
            <a:ext uri="{FF2B5EF4-FFF2-40B4-BE49-F238E27FC236}">
              <a16:creationId xmlns:a16="http://schemas.microsoft.com/office/drawing/2014/main" xmlns="" id="{049623ED-87F1-4F92-82CD-6560D36B7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413004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35</xdr:row>
      <xdr:rowOff>0</xdr:rowOff>
    </xdr:from>
    <xdr:to>
      <xdr:col>2</xdr:col>
      <xdr:colOff>1152000</xdr:colOff>
      <xdr:row>35</xdr:row>
      <xdr:rowOff>1152000</xdr:rowOff>
    </xdr:to>
    <xdr:pic>
      <xdr:nvPicPr>
        <xdr:cNvPr id="35" name="Picture 8338">
          <a:extLst>
            <a:ext uri="{FF2B5EF4-FFF2-40B4-BE49-F238E27FC236}">
              <a16:creationId xmlns:a16="http://schemas.microsoft.com/office/drawing/2014/main" xmlns="" id="{5382CC46-2399-4AEE-9073-558A488E3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425672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36</xdr:row>
      <xdr:rowOff>0</xdr:rowOff>
    </xdr:from>
    <xdr:to>
      <xdr:col>2</xdr:col>
      <xdr:colOff>1152000</xdr:colOff>
      <xdr:row>36</xdr:row>
      <xdr:rowOff>1152000</xdr:rowOff>
    </xdr:to>
    <xdr:pic>
      <xdr:nvPicPr>
        <xdr:cNvPr id="36" name="Picture 8363">
          <a:extLst>
            <a:ext uri="{FF2B5EF4-FFF2-40B4-BE49-F238E27FC236}">
              <a16:creationId xmlns:a16="http://schemas.microsoft.com/office/drawing/2014/main" xmlns="" id="{BF478A22-0F38-4C49-BA0A-04CF4B9B7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438340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37</xdr:row>
      <xdr:rowOff>0</xdr:rowOff>
    </xdr:from>
    <xdr:to>
      <xdr:col>2</xdr:col>
      <xdr:colOff>1152000</xdr:colOff>
      <xdr:row>37</xdr:row>
      <xdr:rowOff>1152000</xdr:rowOff>
    </xdr:to>
    <xdr:pic>
      <xdr:nvPicPr>
        <xdr:cNvPr id="37" name="Picture 8372">
          <a:extLst>
            <a:ext uri="{FF2B5EF4-FFF2-40B4-BE49-F238E27FC236}">
              <a16:creationId xmlns:a16="http://schemas.microsoft.com/office/drawing/2014/main" xmlns="" id="{833FDDDF-E34A-4E3B-845C-711C2BF96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451008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38</xdr:row>
      <xdr:rowOff>0</xdr:rowOff>
    </xdr:from>
    <xdr:to>
      <xdr:col>2</xdr:col>
      <xdr:colOff>1152000</xdr:colOff>
      <xdr:row>38</xdr:row>
      <xdr:rowOff>1152000</xdr:rowOff>
    </xdr:to>
    <xdr:pic>
      <xdr:nvPicPr>
        <xdr:cNvPr id="38" name="Picture 8374">
          <a:extLst>
            <a:ext uri="{FF2B5EF4-FFF2-40B4-BE49-F238E27FC236}">
              <a16:creationId xmlns:a16="http://schemas.microsoft.com/office/drawing/2014/main" xmlns="" id="{8DABCD05-CC27-4BD4-822B-1F62A7927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463677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39</xdr:row>
      <xdr:rowOff>0</xdr:rowOff>
    </xdr:from>
    <xdr:to>
      <xdr:col>2</xdr:col>
      <xdr:colOff>1152000</xdr:colOff>
      <xdr:row>39</xdr:row>
      <xdr:rowOff>1152000</xdr:rowOff>
    </xdr:to>
    <xdr:pic>
      <xdr:nvPicPr>
        <xdr:cNvPr id="39" name="Picture 8377">
          <a:extLst>
            <a:ext uri="{FF2B5EF4-FFF2-40B4-BE49-F238E27FC236}">
              <a16:creationId xmlns:a16="http://schemas.microsoft.com/office/drawing/2014/main" xmlns="" id="{B58F4BBE-B7C9-46A9-A591-1DE296B5E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476345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40</xdr:row>
      <xdr:rowOff>0</xdr:rowOff>
    </xdr:from>
    <xdr:to>
      <xdr:col>2</xdr:col>
      <xdr:colOff>1152000</xdr:colOff>
      <xdr:row>40</xdr:row>
      <xdr:rowOff>1152000</xdr:rowOff>
    </xdr:to>
    <xdr:pic>
      <xdr:nvPicPr>
        <xdr:cNvPr id="40" name="Picture 8380">
          <a:extLst>
            <a:ext uri="{FF2B5EF4-FFF2-40B4-BE49-F238E27FC236}">
              <a16:creationId xmlns:a16="http://schemas.microsoft.com/office/drawing/2014/main" xmlns="" id="{9D93EEDD-A3C6-493D-AC06-84111ED61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489013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41</xdr:row>
      <xdr:rowOff>0</xdr:rowOff>
    </xdr:from>
    <xdr:to>
      <xdr:col>2</xdr:col>
      <xdr:colOff>1152000</xdr:colOff>
      <xdr:row>41</xdr:row>
      <xdr:rowOff>1152000</xdr:rowOff>
    </xdr:to>
    <xdr:pic>
      <xdr:nvPicPr>
        <xdr:cNvPr id="41" name="Picture 8381">
          <a:extLst>
            <a:ext uri="{FF2B5EF4-FFF2-40B4-BE49-F238E27FC236}">
              <a16:creationId xmlns:a16="http://schemas.microsoft.com/office/drawing/2014/main" xmlns="" id="{39A88122-6BEF-49DD-A936-1DC31252B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501681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42</xdr:row>
      <xdr:rowOff>0</xdr:rowOff>
    </xdr:from>
    <xdr:to>
      <xdr:col>2</xdr:col>
      <xdr:colOff>1152000</xdr:colOff>
      <xdr:row>42</xdr:row>
      <xdr:rowOff>1152000</xdr:rowOff>
    </xdr:to>
    <xdr:pic>
      <xdr:nvPicPr>
        <xdr:cNvPr id="42" name="Picture 8382">
          <a:extLst>
            <a:ext uri="{FF2B5EF4-FFF2-40B4-BE49-F238E27FC236}">
              <a16:creationId xmlns:a16="http://schemas.microsoft.com/office/drawing/2014/main" xmlns="" id="{AC888253-68C7-4B4F-8E2A-1A93D107B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514350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43</xdr:row>
      <xdr:rowOff>0</xdr:rowOff>
    </xdr:from>
    <xdr:to>
      <xdr:col>2</xdr:col>
      <xdr:colOff>1152000</xdr:colOff>
      <xdr:row>43</xdr:row>
      <xdr:rowOff>1152000</xdr:rowOff>
    </xdr:to>
    <xdr:pic>
      <xdr:nvPicPr>
        <xdr:cNvPr id="43" name="Picture 8386">
          <a:extLst>
            <a:ext uri="{FF2B5EF4-FFF2-40B4-BE49-F238E27FC236}">
              <a16:creationId xmlns:a16="http://schemas.microsoft.com/office/drawing/2014/main" xmlns="" id="{C630FF8F-7938-4312-95CF-D92DAB589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527018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44</xdr:row>
      <xdr:rowOff>0</xdr:rowOff>
    </xdr:from>
    <xdr:to>
      <xdr:col>2</xdr:col>
      <xdr:colOff>1152000</xdr:colOff>
      <xdr:row>44</xdr:row>
      <xdr:rowOff>1152000</xdr:rowOff>
    </xdr:to>
    <xdr:pic>
      <xdr:nvPicPr>
        <xdr:cNvPr id="44" name="Picture 8396">
          <a:extLst>
            <a:ext uri="{FF2B5EF4-FFF2-40B4-BE49-F238E27FC236}">
              <a16:creationId xmlns:a16="http://schemas.microsoft.com/office/drawing/2014/main" xmlns="" id="{7C8FD24C-6475-435A-A2FE-48AEA173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539686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45</xdr:row>
      <xdr:rowOff>0</xdr:rowOff>
    </xdr:from>
    <xdr:to>
      <xdr:col>2</xdr:col>
      <xdr:colOff>1152000</xdr:colOff>
      <xdr:row>45</xdr:row>
      <xdr:rowOff>1152000</xdr:rowOff>
    </xdr:to>
    <xdr:pic>
      <xdr:nvPicPr>
        <xdr:cNvPr id="45" name="Picture 8401">
          <a:extLst>
            <a:ext uri="{FF2B5EF4-FFF2-40B4-BE49-F238E27FC236}">
              <a16:creationId xmlns:a16="http://schemas.microsoft.com/office/drawing/2014/main" xmlns="" id="{90A16A29-83DD-43B2-B38B-A8180CE10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552354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46</xdr:row>
      <xdr:rowOff>0</xdr:rowOff>
    </xdr:from>
    <xdr:to>
      <xdr:col>2</xdr:col>
      <xdr:colOff>1152000</xdr:colOff>
      <xdr:row>46</xdr:row>
      <xdr:rowOff>1152000</xdr:rowOff>
    </xdr:to>
    <xdr:pic>
      <xdr:nvPicPr>
        <xdr:cNvPr id="46" name="Picture 8405">
          <a:extLst>
            <a:ext uri="{FF2B5EF4-FFF2-40B4-BE49-F238E27FC236}">
              <a16:creationId xmlns:a16="http://schemas.microsoft.com/office/drawing/2014/main" xmlns="" id="{E5338149-3D1D-4E14-9E61-A125445EB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565023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47</xdr:row>
      <xdr:rowOff>0</xdr:rowOff>
    </xdr:from>
    <xdr:to>
      <xdr:col>2</xdr:col>
      <xdr:colOff>1152000</xdr:colOff>
      <xdr:row>47</xdr:row>
      <xdr:rowOff>1152000</xdr:rowOff>
    </xdr:to>
    <xdr:pic>
      <xdr:nvPicPr>
        <xdr:cNvPr id="47" name="Picture 8408">
          <a:extLst>
            <a:ext uri="{FF2B5EF4-FFF2-40B4-BE49-F238E27FC236}">
              <a16:creationId xmlns:a16="http://schemas.microsoft.com/office/drawing/2014/main" xmlns="" id="{BA787DE9-757E-4482-A115-AF29CB4E9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577691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48</xdr:row>
      <xdr:rowOff>0</xdr:rowOff>
    </xdr:from>
    <xdr:to>
      <xdr:col>2</xdr:col>
      <xdr:colOff>1152000</xdr:colOff>
      <xdr:row>48</xdr:row>
      <xdr:rowOff>1152000</xdr:rowOff>
    </xdr:to>
    <xdr:pic>
      <xdr:nvPicPr>
        <xdr:cNvPr id="48" name="Picture 8417">
          <a:extLst>
            <a:ext uri="{FF2B5EF4-FFF2-40B4-BE49-F238E27FC236}">
              <a16:creationId xmlns:a16="http://schemas.microsoft.com/office/drawing/2014/main" xmlns="" id="{E0544A58-E15F-4114-9E2A-BCEBA6F50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590359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49</xdr:row>
      <xdr:rowOff>0</xdr:rowOff>
    </xdr:from>
    <xdr:to>
      <xdr:col>2</xdr:col>
      <xdr:colOff>1152000</xdr:colOff>
      <xdr:row>49</xdr:row>
      <xdr:rowOff>1152000</xdr:rowOff>
    </xdr:to>
    <xdr:pic>
      <xdr:nvPicPr>
        <xdr:cNvPr id="49" name="Picture 8420">
          <a:extLst>
            <a:ext uri="{FF2B5EF4-FFF2-40B4-BE49-F238E27FC236}">
              <a16:creationId xmlns:a16="http://schemas.microsoft.com/office/drawing/2014/main" xmlns="" id="{215C8981-9BA1-44C8-AC12-233F57064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603027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50</xdr:row>
      <xdr:rowOff>0</xdr:rowOff>
    </xdr:from>
    <xdr:to>
      <xdr:col>2</xdr:col>
      <xdr:colOff>1152000</xdr:colOff>
      <xdr:row>50</xdr:row>
      <xdr:rowOff>1152000</xdr:rowOff>
    </xdr:to>
    <xdr:pic>
      <xdr:nvPicPr>
        <xdr:cNvPr id="50" name="Picture 8422">
          <a:extLst>
            <a:ext uri="{FF2B5EF4-FFF2-40B4-BE49-F238E27FC236}">
              <a16:creationId xmlns:a16="http://schemas.microsoft.com/office/drawing/2014/main" xmlns="" id="{71FB10E2-2E89-464C-81F5-1E6929772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615696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51</xdr:row>
      <xdr:rowOff>0</xdr:rowOff>
    </xdr:from>
    <xdr:to>
      <xdr:col>2</xdr:col>
      <xdr:colOff>1152000</xdr:colOff>
      <xdr:row>51</xdr:row>
      <xdr:rowOff>1152000</xdr:rowOff>
    </xdr:to>
    <xdr:pic>
      <xdr:nvPicPr>
        <xdr:cNvPr id="51" name="Picture 8428">
          <a:extLst>
            <a:ext uri="{FF2B5EF4-FFF2-40B4-BE49-F238E27FC236}">
              <a16:creationId xmlns:a16="http://schemas.microsoft.com/office/drawing/2014/main" xmlns="" id="{FA3784B5-2F36-4B83-8C73-55BFDB8B1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628364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52</xdr:row>
      <xdr:rowOff>0</xdr:rowOff>
    </xdr:from>
    <xdr:to>
      <xdr:col>2</xdr:col>
      <xdr:colOff>1152000</xdr:colOff>
      <xdr:row>52</xdr:row>
      <xdr:rowOff>1152000</xdr:rowOff>
    </xdr:to>
    <xdr:pic>
      <xdr:nvPicPr>
        <xdr:cNvPr id="52" name="Picture 8429">
          <a:extLst>
            <a:ext uri="{FF2B5EF4-FFF2-40B4-BE49-F238E27FC236}">
              <a16:creationId xmlns:a16="http://schemas.microsoft.com/office/drawing/2014/main" xmlns="" id="{213A77EF-ACFF-4194-AA5D-30DE18DB7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641032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53</xdr:row>
      <xdr:rowOff>0</xdr:rowOff>
    </xdr:from>
    <xdr:to>
      <xdr:col>2</xdr:col>
      <xdr:colOff>1152000</xdr:colOff>
      <xdr:row>53</xdr:row>
      <xdr:rowOff>1152000</xdr:rowOff>
    </xdr:to>
    <xdr:pic>
      <xdr:nvPicPr>
        <xdr:cNvPr id="53" name="Picture 8430">
          <a:extLst>
            <a:ext uri="{FF2B5EF4-FFF2-40B4-BE49-F238E27FC236}">
              <a16:creationId xmlns:a16="http://schemas.microsoft.com/office/drawing/2014/main" xmlns="" id="{B8EB70E1-169D-4DAA-9EC9-B4729FE85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653700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54</xdr:row>
      <xdr:rowOff>0</xdr:rowOff>
    </xdr:from>
    <xdr:to>
      <xdr:col>2</xdr:col>
      <xdr:colOff>1152000</xdr:colOff>
      <xdr:row>54</xdr:row>
      <xdr:rowOff>1152000</xdr:rowOff>
    </xdr:to>
    <xdr:pic>
      <xdr:nvPicPr>
        <xdr:cNvPr id="54" name="Picture 8431">
          <a:extLst>
            <a:ext uri="{FF2B5EF4-FFF2-40B4-BE49-F238E27FC236}">
              <a16:creationId xmlns:a16="http://schemas.microsoft.com/office/drawing/2014/main" xmlns="" id="{4399E2CC-C4C7-41F3-8BB9-3A8ECF3BD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666369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55</xdr:row>
      <xdr:rowOff>0</xdr:rowOff>
    </xdr:from>
    <xdr:to>
      <xdr:col>2</xdr:col>
      <xdr:colOff>1152000</xdr:colOff>
      <xdr:row>55</xdr:row>
      <xdr:rowOff>1152000</xdr:rowOff>
    </xdr:to>
    <xdr:pic>
      <xdr:nvPicPr>
        <xdr:cNvPr id="55" name="Picture 8432">
          <a:extLst>
            <a:ext uri="{FF2B5EF4-FFF2-40B4-BE49-F238E27FC236}">
              <a16:creationId xmlns:a16="http://schemas.microsoft.com/office/drawing/2014/main" xmlns="" id="{099DD907-F0E3-41D3-B98A-1D3780E33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679037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56</xdr:row>
      <xdr:rowOff>0</xdr:rowOff>
    </xdr:from>
    <xdr:to>
      <xdr:col>2</xdr:col>
      <xdr:colOff>1152000</xdr:colOff>
      <xdr:row>56</xdr:row>
      <xdr:rowOff>1152000</xdr:rowOff>
    </xdr:to>
    <xdr:pic>
      <xdr:nvPicPr>
        <xdr:cNvPr id="56" name="Picture 8437">
          <a:extLst>
            <a:ext uri="{FF2B5EF4-FFF2-40B4-BE49-F238E27FC236}">
              <a16:creationId xmlns:a16="http://schemas.microsoft.com/office/drawing/2014/main" xmlns="" id="{885A1D91-0851-4B1B-A584-4FF35EF54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691705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57</xdr:row>
      <xdr:rowOff>0</xdr:rowOff>
    </xdr:from>
    <xdr:to>
      <xdr:col>2</xdr:col>
      <xdr:colOff>1152000</xdr:colOff>
      <xdr:row>57</xdr:row>
      <xdr:rowOff>1152000</xdr:rowOff>
    </xdr:to>
    <xdr:pic>
      <xdr:nvPicPr>
        <xdr:cNvPr id="57" name="Picture 8438">
          <a:extLst>
            <a:ext uri="{FF2B5EF4-FFF2-40B4-BE49-F238E27FC236}">
              <a16:creationId xmlns:a16="http://schemas.microsoft.com/office/drawing/2014/main" xmlns="" id="{CF21472A-E3B3-49BE-BEF8-056763256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704373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58</xdr:row>
      <xdr:rowOff>0</xdr:rowOff>
    </xdr:from>
    <xdr:to>
      <xdr:col>2</xdr:col>
      <xdr:colOff>1152000</xdr:colOff>
      <xdr:row>58</xdr:row>
      <xdr:rowOff>1152000</xdr:rowOff>
    </xdr:to>
    <xdr:pic>
      <xdr:nvPicPr>
        <xdr:cNvPr id="58" name="Picture 8439">
          <a:extLst>
            <a:ext uri="{FF2B5EF4-FFF2-40B4-BE49-F238E27FC236}">
              <a16:creationId xmlns:a16="http://schemas.microsoft.com/office/drawing/2014/main" xmlns="" id="{95F4CC04-F8AF-4B23-8936-A73F41079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717042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59</xdr:row>
      <xdr:rowOff>0</xdr:rowOff>
    </xdr:from>
    <xdr:to>
      <xdr:col>2</xdr:col>
      <xdr:colOff>1152000</xdr:colOff>
      <xdr:row>59</xdr:row>
      <xdr:rowOff>1152000</xdr:rowOff>
    </xdr:to>
    <xdr:pic>
      <xdr:nvPicPr>
        <xdr:cNvPr id="59" name="Picture 8440">
          <a:extLst>
            <a:ext uri="{FF2B5EF4-FFF2-40B4-BE49-F238E27FC236}">
              <a16:creationId xmlns:a16="http://schemas.microsoft.com/office/drawing/2014/main" xmlns="" id="{58272ACC-C153-43FF-B294-6D1CE1AAF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729710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60</xdr:row>
      <xdr:rowOff>0</xdr:rowOff>
    </xdr:from>
    <xdr:to>
      <xdr:col>2</xdr:col>
      <xdr:colOff>1152000</xdr:colOff>
      <xdr:row>60</xdr:row>
      <xdr:rowOff>1152000</xdr:rowOff>
    </xdr:to>
    <xdr:pic>
      <xdr:nvPicPr>
        <xdr:cNvPr id="60" name="Picture 8441">
          <a:extLst>
            <a:ext uri="{FF2B5EF4-FFF2-40B4-BE49-F238E27FC236}">
              <a16:creationId xmlns:a16="http://schemas.microsoft.com/office/drawing/2014/main" xmlns="" id="{D7F40F2F-B89D-4796-9342-0C439956B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742378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61</xdr:row>
      <xdr:rowOff>0</xdr:rowOff>
    </xdr:from>
    <xdr:to>
      <xdr:col>2</xdr:col>
      <xdr:colOff>1152000</xdr:colOff>
      <xdr:row>61</xdr:row>
      <xdr:rowOff>1152000</xdr:rowOff>
    </xdr:to>
    <xdr:pic>
      <xdr:nvPicPr>
        <xdr:cNvPr id="61" name="Picture 8442">
          <a:extLst>
            <a:ext uri="{FF2B5EF4-FFF2-40B4-BE49-F238E27FC236}">
              <a16:creationId xmlns:a16="http://schemas.microsoft.com/office/drawing/2014/main" xmlns="" id="{A0360DF7-DEAD-415B-9AD0-DB16BB9DA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755046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62</xdr:row>
      <xdr:rowOff>0</xdr:rowOff>
    </xdr:from>
    <xdr:to>
      <xdr:col>2</xdr:col>
      <xdr:colOff>1152000</xdr:colOff>
      <xdr:row>62</xdr:row>
      <xdr:rowOff>1152000</xdr:rowOff>
    </xdr:to>
    <xdr:pic>
      <xdr:nvPicPr>
        <xdr:cNvPr id="62" name="Picture 8443">
          <a:extLst>
            <a:ext uri="{FF2B5EF4-FFF2-40B4-BE49-F238E27FC236}">
              <a16:creationId xmlns:a16="http://schemas.microsoft.com/office/drawing/2014/main" xmlns="" id="{156315BF-DAB7-4F97-8AA9-841410175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767715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63</xdr:row>
      <xdr:rowOff>0</xdr:rowOff>
    </xdr:from>
    <xdr:to>
      <xdr:col>2</xdr:col>
      <xdr:colOff>1152000</xdr:colOff>
      <xdr:row>63</xdr:row>
      <xdr:rowOff>1152000</xdr:rowOff>
    </xdr:to>
    <xdr:pic>
      <xdr:nvPicPr>
        <xdr:cNvPr id="63" name="Picture 8444">
          <a:extLst>
            <a:ext uri="{FF2B5EF4-FFF2-40B4-BE49-F238E27FC236}">
              <a16:creationId xmlns:a16="http://schemas.microsoft.com/office/drawing/2014/main" xmlns="" id="{CF952CDC-0905-427B-B906-E081AEF03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780383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64</xdr:row>
      <xdr:rowOff>0</xdr:rowOff>
    </xdr:from>
    <xdr:to>
      <xdr:col>2</xdr:col>
      <xdr:colOff>1152000</xdr:colOff>
      <xdr:row>64</xdr:row>
      <xdr:rowOff>1152000</xdr:rowOff>
    </xdr:to>
    <xdr:pic>
      <xdr:nvPicPr>
        <xdr:cNvPr id="64" name="Picture 8445">
          <a:extLst>
            <a:ext uri="{FF2B5EF4-FFF2-40B4-BE49-F238E27FC236}">
              <a16:creationId xmlns:a16="http://schemas.microsoft.com/office/drawing/2014/main" xmlns="" id="{DBD174A6-C2DF-44AD-B570-51F49E5A8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793051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65</xdr:row>
      <xdr:rowOff>0</xdr:rowOff>
    </xdr:from>
    <xdr:to>
      <xdr:col>2</xdr:col>
      <xdr:colOff>1152000</xdr:colOff>
      <xdr:row>65</xdr:row>
      <xdr:rowOff>1152000</xdr:rowOff>
    </xdr:to>
    <xdr:pic>
      <xdr:nvPicPr>
        <xdr:cNvPr id="65" name="Picture 8446">
          <a:extLst>
            <a:ext uri="{FF2B5EF4-FFF2-40B4-BE49-F238E27FC236}">
              <a16:creationId xmlns:a16="http://schemas.microsoft.com/office/drawing/2014/main" xmlns="" id="{F42DCC01-C216-4654-88A2-410A2272C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805719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66</xdr:row>
      <xdr:rowOff>0</xdr:rowOff>
    </xdr:from>
    <xdr:to>
      <xdr:col>2</xdr:col>
      <xdr:colOff>1152000</xdr:colOff>
      <xdr:row>66</xdr:row>
      <xdr:rowOff>1152000</xdr:rowOff>
    </xdr:to>
    <xdr:pic>
      <xdr:nvPicPr>
        <xdr:cNvPr id="66" name="Picture 8447">
          <a:extLst>
            <a:ext uri="{FF2B5EF4-FFF2-40B4-BE49-F238E27FC236}">
              <a16:creationId xmlns:a16="http://schemas.microsoft.com/office/drawing/2014/main" xmlns="" id="{2B3AD806-3A8A-4DB8-B4DC-24FD7999B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818388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67</xdr:row>
      <xdr:rowOff>0</xdr:rowOff>
    </xdr:from>
    <xdr:to>
      <xdr:col>2</xdr:col>
      <xdr:colOff>1152000</xdr:colOff>
      <xdr:row>67</xdr:row>
      <xdr:rowOff>1152000</xdr:rowOff>
    </xdr:to>
    <xdr:pic>
      <xdr:nvPicPr>
        <xdr:cNvPr id="67" name="Picture 8456">
          <a:extLst>
            <a:ext uri="{FF2B5EF4-FFF2-40B4-BE49-F238E27FC236}">
              <a16:creationId xmlns:a16="http://schemas.microsoft.com/office/drawing/2014/main" xmlns="" id="{0BDF89D1-9BED-46DD-AA9B-D7C73ACD0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831056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68</xdr:row>
      <xdr:rowOff>0</xdr:rowOff>
    </xdr:from>
    <xdr:to>
      <xdr:col>2</xdr:col>
      <xdr:colOff>1152000</xdr:colOff>
      <xdr:row>68</xdr:row>
      <xdr:rowOff>1152000</xdr:rowOff>
    </xdr:to>
    <xdr:pic>
      <xdr:nvPicPr>
        <xdr:cNvPr id="68" name="Picture 8463">
          <a:extLst>
            <a:ext uri="{FF2B5EF4-FFF2-40B4-BE49-F238E27FC236}">
              <a16:creationId xmlns:a16="http://schemas.microsoft.com/office/drawing/2014/main" xmlns="" id="{BAC9C335-3B20-436B-8E62-42F70B6A8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843724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69</xdr:row>
      <xdr:rowOff>0</xdr:rowOff>
    </xdr:from>
    <xdr:to>
      <xdr:col>2</xdr:col>
      <xdr:colOff>1152000</xdr:colOff>
      <xdr:row>69</xdr:row>
      <xdr:rowOff>1152000</xdr:rowOff>
    </xdr:to>
    <xdr:pic>
      <xdr:nvPicPr>
        <xdr:cNvPr id="69" name="Picture 8464">
          <a:extLst>
            <a:ext uri="{FF2B5EF4-FFF2-40B4-BE49-F238E27FC236}">
              <a16:creationId xmlns:a16="http://schemas.microsoft.com/office/drawing/2014/main" xmlns="" id="{080774DA-355D-4697-A74C-9917CB6DB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856392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70</xdr:row>
      <xdr:rowOff>0</xdr:rowOff>
    </xdr:from>
    <xdr:to>
      <xdr:col>2</xdr:col>
      <xdr:colOff>1152000</xdr:colOff>
      <xdr:row>70</xdr:row>
      <xdr:rowOff>1152000</xdr:rowOff>
    </xdr:to>
    <xdr:pic>
      <xdr:nvPicPr>
        <xdr:cNvPr id="70" name="Picture 8465">
          <a:extLst>
            <a:ext uri="{FF2B5EF4-FFF2-40B4-BE49-F238E27FC236}">
              <a16:creationId xmlns:a16="http://schemas.microsoft.com/office/drawing/2014/main" xmlns="" id="{5D13AC5F-EBD6-4150-8037-06293CB22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869061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71</xdr:row>
      <xdr:rowOff>0</xdr:rowOff>
    </xdr:from>
    <xdr:to>
      <xdr:col>2</xdr:col>
      <xdr:colOff>1152000</xdr:colOff>
      <xdr:row>71</xdr:row>
      <xdr:rowOff>1152000</xdr:rowOff>
    </xdr:to>
    <xdr:pic>
      <xdr:nvPicPr>
        <xdr:cNvPr id="71" name="Picture 8468">
          <a:extLst>
            <a:ext uri="{FF2B5EF4-FFF2-40B4-BE49-F238E27FC236}">
              <a16:creationId xmlns:a16="http://schemas.microsoft.com/office/drawing/2014/main" xmlns="" id="{83153A6F-F084-4BD2-AC2C-B927AD217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881729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72</xdr:row>
      <xdr:rowOff>0</xdr:rowOff>
    </xdr:from>
    <xdr:to>
      <xdr:col>2</xdr:col>
      <xdr:colOff>1152000</xdr:colOff>
      <xdr:row>72</xdr:row>
      <xdr:rowOff>1152000</xdr:rowOff>
    </xdr:to>
    <xdr:pic>
      <xdr:nvPicPr>
        <xdr:cNvPr id="72" name="Picture 8469">
          <a:extLst>
            <a:ext uri="{FF2B5EF4-FFF2-40B4-BE49-F238E27FC236}">
              <a16:creationId xmlns:a16="http://schemas.microsoft.com/office/drawing/2014/main" xmlns="" id="{4124CA7E-C147-4BF6-BCA3-5A9180A33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894397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73</xdr:row>
      <xdr:rowOff>0</xdr:rowOff>
    </xdr:from>
    <xdr:to>
      <xdr:col>2</xdr:col>
      <xdr:colOff>1152000</xdr:colOff>
      <xdr:row>73</xdr:row>
      <xdr:rowOff>1152000</xdr:rowOff>
    </xdr:to>
    <xdr:pic>
      <xdr:nvPicPr>
        <xdr:cNvPr id="73" name="Picture 8470">
          <a:extLst>
            <a:ext uri="{FF2B5EF4-FFF2-40B4-BE49-F238E27FC236}">
              <a16:creationId xmlns:a16="http://schemas.microsoft.com/office/drawing/2014/main" xmlns="" id="{53C798A3-BF14-427A-936A-D4D137F5D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907065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74</xdr:row>
      <xdr:rowOff>0</xdr:rowOff>
    </xdr:from>
    <xdr:to>
      <xdr:col>2</xdr:col>
      <xdr:colOff>1152000</xdr:colOff>
      <xdr:row>74</xdr:row>
      <xdr:rowOff>1152000</xdr:rowOff>
    </xdr:to>
    <xdr:pic>
      <xdr:nvPicPr>
        <xdr:cNvPr id="74" name="Picture 8473">
          <a:extLst>
            <a:ext uri="{FF2B5EF4-FFF2-40B4-BE49-F238E27FC236}">
              <a16:creationId xmlns:a16="http://schemas.microsoft.com/office/drawing/2014/main" xmlns="" id="{18C81F4D-A4AB-4A7F-823B-97F470772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919734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75</xdr:row>
      <xdr:rowOff>0</xdr:rowOff>
    </xdr:from>
    <xdr:to>
      <xdr:col>2</xdr:col>
      <xdr:colOff>1152000</xdr:colOff>
      <xdr:row>75</xdr:row>
      <xdr:rowOff>1152000</xdr:rowOff>
    </xdr:to>
    <xdr:pic>
      <xdr:nvPicPr>
        <xdr:cNvPr id="75" name="Picture 8479">
          <a:extLst>
            <a:ext uri="{FF2B5EF4-FFF2-40B4-BE49-F238E27FC236}">
              <a16:creationId xmlns:a16="http://schemas.microsoft.com/office/drawing/2014/main" xmlns="" id="{840B2A23-40E3-4CF5-B28B-DEC76F2C0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932402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76</xdr:row>
      <xdr:rowOff>0</xdr:rowOff>
    </xdr:from>
    <xdr:to>
      <xdr:col>2</xdr:col>
      <xdr:colOff>1152000</xdr:colOff>
      <xdr:row>76</xdr:row>
      <xdr:rowOff>1152000</xdr:rowOff>
    </xdr:to>
    <xdr:pic>
      <xdr:nvPicPr>
        <xdr:cNvPr id="76" name="Picture 8483">
          <a:extLst>
            <a:ext uri="{FF2B5EF4-FFF2-40B4-BE49-F238E27FC236}">
              <a16:creationId xmlns:a16="http://schemas.microsoft.com/office/drawing/2014/main" xmlns="" id="{858786BE-04CC-4448-A964-281AE9093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945070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77</xdr:row>
      <xdr:rowOff>0</xdr:rowOff>
    </xdr:from>
    <xdr:to>
      <xdr:col>2</xdr:col>
      <xdr:colOff>1152000</xdr:colOff>
      <xdr:row>77</xdr:row>
      <xdr:rowOff>1152000</xdr:rowOff>
    </xdr:to>
    <xdr:pic>
      <xdr:nvPicPr>
        <xdr:cNvPr id="77" name="Picture 8487">
          <a:extLst>
            <a:ext uri="{FF2B5EF4-FFF2-40B4-BE49-F238E27FC236}">
              <a16:creationId xmlns:a16="http://schemas.microsoft.com/office/drawing/2014/main" xmlns="" id="{08BF5E9C-8CAB-455C-846B-CAF5C060C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957738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78</xdr:row>
      <xdr:rowOff>0</xdr:rowOff>
    </xdr:from>
    <xdr:to>
      <xdr:col>2</xdr:col>
      <xdr:colOff>1152000</xdr:colOff>
      <xdr:row>78</xdr:row>
      <xdr:rowOff>1152000</xdr:rowOff>
    </xdr:to>
    <xdr:pic>
      <xdr:nvPicPr>
        <xdr:cNvPr id="78" name="Picture 8489">
          <a:extLst>
            <a:ext uri="{FF2B5EF4-FFF2-40B4-BE49-F238E27FC236}">
              <a16:creationId xmlns:a16="http://schemas.microsoft.com/office/drawing/2014/main" xmlns="" id="{001FBFAB-4686-44DF-9D9E-14803C934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970407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79</xdr:row>
      <xdr:rowOff>0</xdr:rowOff>
    </xdr:from>
    <xdr:to>
      <xdr:col>2</xdr:col>
      <xdr:colOff>1152000</xdr:colOff>
      <xdr:row>79</xdr:row>
      <xdr:rowOff>1152000</xdr:rowOff>
    </xdr:to>
    <xdr:pic>
      <xdr:nvPicPr>
        <xdr:cNvPr id="79" name="Picture 8491">
          <a:extLst>
            <a:ext uri="{FF2B5EF4-FFF2-40B4-BE49-F238E27FC236}">
              <a16:creationId xmlns:a16="http://schemas.microsoft.com/office/drawing/2014/main" xmlns="" id="{DDE02629-D3FA-4E2C-A963-8AFAF9CE6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983075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80</xdr:row>
      <xdr:rowOff>0</xdr:rowOff>
    </xdr:from>
    <xdr:to>
      <xdr:col>2</xdr:col>
      <xdr:colOff>1152000</xdr:colOff>
      <xdr:row>80</xdr:row>
      <xdr:rowOff>1152000</xdr:rowOff>
    </xdr:to>
    <xdr:pic>
      <xdr:nvPicPr>
        <xdr:cNvPr id="80" name="Picture 8493">
          <a:extLst>
            <a:ext uri="{FF2B5EF4-FFF2-40B4-BE49-F238E27FC236}">
              <a16:creationId xmlns:a16="http://schemas.microsoft.com/office/drawing/2014/main" xmlns="" id="{2C85AFEE-F8C4-479D-93AF-96906F991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995743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81</xdr:row>
      <xdr:rowOff>0</xdr:rowOff>
    </xdr:from>
    <xdr:to>
      <xdr:col>2</xdr:col>
      <xdr:colOff>1152000</xdr:colOff>
      <xdr:row>81</xdr:row>
      <xdr:rowOff>1152000</xdr:rowOff>
    </xdr:to>
    <xdr:pic>
      <xdr:nvPicPr>
        <xdr:cNvPr id="81" name="Picture 8498">
          <a:extLst>
            <a:ext uri="{FF2B5EF4-FFF2-40B4-BE49-F238E27FC236}">
              <a16:creationId xmlns:a16="http://schemas.microsoft.com/office/drawing/2014/main" xmlns="" id="{2DEB672D-FC4D-4152-82BB-06A5E9189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008411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82</xdr:row>
      <xdr:rowOff>0</xdr:rowOff>
    </xdr:from>
    <xdr:to>
      <xdr:col>2</xdr:col>
      <xdr:colOff>1152000</xdr:colOff>
      <xdr:row>82</xdr:row>
      <xdr:rowOff>1152000</xdr:rowOff>
    </xdr:to>
    <xdr:pic>
      <xdr:nvPicPr>
        <xdr:cNvPr id="82" name="Picture 8502">
          <a:extLst>
            <a:ext uri="{FF2B5EF4-FFF2-40B4-BE49-F238E27FC236}">
              <a16:creationId xmlns:a16="http://schemas.microsoft.com/office/drawing/2014/main" xmlns="" id="{2E4202B8-A51D-4CD6-BB0C-77CEB375E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021080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83</xdr:row>
      <xdr:rowOff>0</xdr:rowOff>
    </xdr:from>
    <xdr:to>
      <xdr:col>2</xdr:col>
      <xdr:colOff>1152000</xdr:colOff>
      <xdr:row>83</xdr:row>
      <xdr:rowOff>1152000</xdr:rowOff>
    </xdr:to>
    <xdr:pic>
      <xdr:nvPicPr>
        <xdr:cNvPr id="83" name="Picture 8505">
          <a:extLst>
            <a:ext uri="{FF2B5EF4-FFF2-40B4-BE49-F238E27FC236}">
              <a16:creationId xmlns:a16="http://schemas.microsoft.com/office/drawing/2014/main" xmlns="" id="{8B9754CA-015E-4685-B588-32BB7B372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033748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84</xdr:row>
      <xdr:rowOff>0</xdr:rowOff>
    </xdr:from>
    <xdr:to>
      <xdr:col>2</xdr:col>
      <xdr:colOff>1152000</xdr:colOff>
      <xdr:row>84</xdr:row>
      <xdr:rowOff>1152000</xdr:rowOff>
    </xdr:to>
    <xdr:pic>
      <xdr:nvPicPr>
        <xdr:cNvPr id="84" name="Picture 8506">
          <a:extLst>
            <a:ext uri="{FF2B5EF4-FFF2-40B4-BE49-F238E27FC236}">
              <a16:creationId xmlns:a16="http://schemas.microsoft.com/office/drawing/2014/main" xmlns="" id="{058BDC79-BB19-478D-B3AB-A3040841F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046416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85</xdr:row>
      <xdr:rowOff>0</xdr:rowOff>
    </xdr:from>
    <xdr:to>
      <xdr:col>2</xdr:col>
      <xdr:colOff>1152000</xdr:colOff>
      <xdr:row>85</xdr:row>
      <xdr:rowOff>1152000</xdr:rowOff>
    </xdr:to>
    <xdr:pic>
      <xdr:nvPicPr>
        <xdr:cNvPr id="85" name="Picture 8507">
          <a:extLst>
            <a:ext uri="{FF2B5EF4-FFF2-40B4-BE49-F238E27FC236}">
              <a16:creationId xmlns:a16="http://schemas.microsoft.com/office/drawing/2014/main" xmlns="" id="{E903F026-515D-46B1-8C36-7EC9269C3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059084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86</xdr:row>
      <xdr:rowOff>0</xdr:rowOff>
    </xdr:from>
    <xdr:to>
      <xdr:col>2</xdr:col>
      <xdr:colOff>1152000</xdr:colOff>
      <xdr:row>86</xdr:row>
      <xdr:rowOff>1152000</xdr:rowOff>
    </xdr:to>
    <xdr:pic>
      <xdr:nvPicPr>
        <xdr:cNvPr id="86" name="Picture 8509">
          <a:extLst>
            <a:ext uri="{FF2B5EF4-FFF2-40B4-BE49-F238E27FC236}">
              <a16:creationId xmlns:a16="http://schemas.microsoft.com/office/drawing/2014/main" xmlns="" id="{BD6DECCF-127A-45F4-AA2D-4CBED239D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071753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87</xdr:row>
      <xdr:rowOff>0</xdr:rowOff>
    </xdr:from>
    <xdr:to>
      <xdr:col>2</xdr:col>
      <xdr:colOff>1152000</xdr:colOff>
      <xdr:row>87</xdr:row>
      <xdr:rowOff>1152000</xdr:rowOff>
    </xdr:to>
    <xdr:pic>
      <xdr:nvPicPr>
        <xdr:cNvPr id="87" name="Picture 8510">
          <a:extLst>
            <a:ext uri="{FF2B5EF4-FFF2-40B4-BE49-F238E27FC236}">
              <a16:creationId xmlns:a16="http://schemas.microsoft.com/office/drawing/2014/main" xmlns="" id="{6DC33504-6095-4086-8608-4AA4A3BD3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084421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88</xdr:row>
      <xdr:rowOff>0</xdr:rowOff>
    </xdr:from>
    <xdr:to>
      <xdr:col>2</xdr:col>
      <xdr:colOff>1152000</xdr:colOff>
      <xdr:row>88</xdr:row>
      <xdr:rowOff>1152000</xdr:rowOff>
    </xdr:to>
    <xdr:pic>
      <xdr:nvPicPr>
        <xdr:cNvPr id="88" name="Picture 8511">
          <a:extLst>
            <a:ext uri="{FF2B5EF4-FFF2-40B4-BE49-F238E27FC236}">
              <a16:creationId xmlns:a16="http://schemas.microsoft.com/office/drawing/2014/main" xmlns="" id="{742DAF0A-7636-4045-83AD-EACA42FC8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097089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89</xdr:row>
      <xdr:rowOff>0</xdr:rowOff>
    </xdr:from>
    <xdr:to>
      <xdr:col>2</xdr:col>
      <xdr:colOff>1152000</xdr:colOff>
      <xdr:row>89</xdr:row>
      <xdr:rowOff>1152000</xdr:rowOff>
    </xdr:to>
    <xdr:pic>
      <xdr:nvPicPr>
        <xdr:cNvPr id="89" name="Picture 8512">
          <a:extLst>
            <a:ext uri="{FF2B5EF4-FFF2-40B4-BE49-F238E27FC236}">
              <a16:creationId xmlns:a16="http://schemas.microsoft.com/office/drawing/2014/main" xmlns="" id="{3BF268CC-7D22-480D-900C-DD5A81E4E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109757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90</xdr:row>
      <xdr:rowOff>0</xdr:rowOff>
    </xdr:from>
    <xdr:to>
      <xdr:col>2</xdr:col>
      <xdr:colOff>1152000</xdr:colOff>
      <xdr:row>90</xdr:row>
      <xdr:rowOff>1152000</xdr:rowOff>
    </xdr:to>
    <xdr:pic>
      <xdr:nvPicPr>
        <xdr:cNvPr id="90" name="Picture 8513">
          <a:extLst>
            <a:ext uri="{FF2B5EF4-FFF2-40B4-BE49-F238E27FC236}">
              <a16:creationId xmlns:a16="http://schemas.microsoft.com/office/drawing/2014/main" xmlns="" id="{30E0EAD2-BECE-44DB-B18A-98875D823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122426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91</xdr:row>
      <xdr:rowOff>0</xdr:rowOff>
    </xdr:from>
    <xdr:to>
      <xdr:col>2</xdr:col>
      <xdr:colOff>1152000</xdr:colOff>
      <xdr:row>91</xdr:row>
      <xdr:rowOff>1152000</xdr:rowOff>
    </xdr:to>
    <xdr:pic>
      <xdr:nvPicPr>
        <xdr:cNvPr id="91" name="Picture 8527">
          <a:extLst>
            <a:ext uri="{FF2B5EF4-FFF2-40B4-BE49-F238E27FC236}">
              <a16:creationId xmlns:a16="http://schemas.microsoft.com/office/drawing/2014/main" xmlns="" id="{7372CA1E-715D-4F24-B793-9B6E74FC4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135094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92</xdr:row>
      <xdr:rowOff>0</xdr:rowOff>
    </xdr:from>
    <xdr:to>
      <xdr:col>2</xdr:col>
      <xdr:colOff>1152000</xdr:colOff>
      <xdr:row>92</xdr:row>
      <xdr:rowOff>1152000</xdr:rowOff>
    </xdr:to>
    <xdr:pic>
      <xdr:nvPicPr>
        <xdr:cNvPr id="92" name="Picture 8529">
          <a:extLst>
            <a:ext uri="{FF2B5EF4-FFF2-40B4-BE49-F238E27FC236}">
              <a16:creationId xmlns:a16="http://schemas.microsoft.com/office/drawing/2014/main" xmlns="" id="{E72DA5D5-2619-4D26-825E-FBEF25C0B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147762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93</xdr:row>
      <xdr:rowOff>0</xdr:rowOff>
    </xdr:from>
    <xdr:to>
      <xdr:col>2</xdr:col>
      <xdr:colOff>1152000</xdr:colOff>
      <xdr:row>93</xdr:row>
      <xdr:rowOff>1152000</xdr:rowOff>
    </xdr:to>
    <xdr:pic>
      <xdr:nvPicPr>
        <xdr:cNvPr id="93" name="Picture 8530">
          <a:extLst>
            <a:ext uri="{FF2B5EF4-FFF2-40B4-BE49-F238E27FC236}">
              <a16:creationId xmlns:a16="http://schemas.microsoft.com/office/drawing/2014/main" xmlns="" id="{459AB735-F22E-42E6-95F6-C647FF16B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160430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94</xdr:row>
      <xdr:rowOff>0</xdr:rowOff>
    </xdr:from>
    <xdr:to>
      <xdr:col>2</xdr:col>
      <xdr:colOff>1152000</xdr:colOff>
      <xdr:row>94</xdr:row>
      <xdr:rowOff>1152000</xdr:rowOff>
    </xdr:to>
    <xdr:pic>
      <xdr:nvPicPr>
        <xdr:cNvPr id="94" name="Picture 8531">
          <a:extLst>
            <a:ext uri="{FF2B5EF4-FFF2-40B4-BE49-F238E27FC236}">
              <a16:creationId xmlns:a16="http://schemas.microsoft.com/office/drawing/2014/main" xmlns="" id="{03C38C1C-763C-4567-BFE1-BA2EB5096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173099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95</xdr:row>
      <xdr:rowOff>0</xdr:rowOff>
    </xdr:from>
    <xdr:to>
      <xdr:col>2</xdr:col>
      <xdr:colOff>1152000</xdr:colOff>
      <xdr:row>95</xdr:row>
      <xdr:rowOff>1152000</xdr:rowOff>
    </xdr:to>
    <xdr:pic>
      <xdr:nvPicPr>
        <xdr:cNvPr id="95" name="Picture 8533">
          <a:extLst>
            <a:ext uri="{FF2B5EF4-FFF2-40B4-BE49-F238E27FC236}">
              <a16:creationId xmlns:a16="http://schemas.microsoft.com/office/drawing/2014/main" xmlns="" id="{107B61C1-1F1A-4B04-98A6-3707EED8E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185767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96</xdr:row>
      <xdr:rowOff>0</xdr:rowOff>
    </xdr:from>
    <xdr:to>
      <xdr:col>2</xdr:col>
      <xdr:colOff>1152000</xdr:colOff>
      <xdr:row>96</xdr:row>
      <xdr:rowOff>1152000</xdr:rowOff>
    </xdr:to>
    <xdr:pic>
      <xdr:nvPicPr>
        <xdr:cNvPr id="96" name="Picture 8534">
          <a:extLst>
            <a:ext uri="{FF2B5EF4-FFF2-40B4-BE49-F238E27FC236}">
              <a16:creationId xmlns:a16="http://schemas.microsoft.com/office/drawing/2014/main" xmlns="" id="{5D50620B-2ADC-4963-A231-5336006A8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198435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97</xdr:row>
      <xdr:rowOff>0</xdr:rowOff>
    </xdr:from>
    <xdr:to>
      <xdr:col>2</xdr:col>
      <xdr:colOff>1152000</xdr:colOff>
      <xdr:row>97</xdr:row>
      <xdr:rowOff>1152000</xdr:rowOff>
    </xdr:to>
    <xdr:pic>
      <xdr:nvPicPr>
        <xdr:cNvPr id="97" name="Picture 8535">
          <a:extLst>
            <a:ext uri="{FF2B5EF4-FFF2-40B4-BE49-F238E27FC236}">
              <a16:creationId xmlns:a16="http://schemas.microsoft.com/office/drawing/2014/main" xmlns="" id="{535C5A3B-DCE3-4686-BCFB-BF70C84E2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211103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98</xdr:row>
      <xdr:rowOff>0</xdr:rowOff>
    </xdr:from>
    <xdr:to>
      <xdr:col>2</xdr:col>
      <xdr:colOff>1152000</xdr:colOff>
      <xdr:row>98</xdr:row>
      <xdr:rowOff>1152000</xdr:rowOff>
    </xdr:to>
    <xdr:pic>
      <xdr:nvPicPr>
        <xdr:cNvPr id="98" name="Picture 8539">
          <a:extLst>
            <a:ext uri="{FF2B5EF4-FFF2-40B4-BE49-F238E27FC236}">
              <a16:creationId xmlns:a16="http://schemas.microsoft.com/office/drawing/2014/main" xmlns="" id="{5EF76D84-B19E-45DD-BD99-B99C5D174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223772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99</xdr:row>
      <xdr:rowOff>0</xdr:rowOff>
    </xdr:from>
    <xdr:to>
      <xdr:col>2</xdr:col>
      <xdr:colOff>1152000</xdr:colOff>
      <xdr:row>99</xdr:row>
      <xdr:rowOff>1152000</xdr:rowOff>
    </xdr:to>
    <xdr:pic>
      <xdr:nvPicPr>
        <xdr:cNvPr id="99" name="Picture 8541">
          <a:extLst>
            <a:ext uri="{FF2B5EF4-FFF2-40B4-BE49-F238E27FC236}">
              <a16:creationId xmlns:a16="http://schemas.microsoft.com/office/drawing/2014/main" xmlns="" id="{AF743716-21B3-4AAA-B561-920442596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236440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100</xdr:row>
      <xdr:rowOff>0</xdr:rowOff>
    </xdr:from>
    <xdr:to>
      <xdr:col>2</xdr:col>
      <xdr:colOff>1152000</xdr:colOff>
      <xdr:row>100</xdr:row>
      <xdr:rowOff>1152000</xdr:rowOff>
    </xdr:to>
    <xdr:pic>
      <xdr:nvPicPr>
        <xdr:cNvPr id="100" name="Picture 8542">
          <a:extLst>
            <a:ext uri="{FF2B5EF4-FFF2-40B4-BE49-F238E27FC236}">
              <a16:creationId xmlns:a16="http://schemas.microsoft.com/office/drawing/2014/main" xmlns="" id="{36F242CB-F723-4704-8B0C-C1B36DC00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249108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101</xdr:row>
      <xdr:rowOff>0</xdr:rowOff>
    </xdr:from>
    <xdr:to>
      <xdr:col>2</xdr:col>
      <xdr:colOff>1152000</xdr:colOff>
      <xdr:row>101</xdr:row>
      <xdr:rowOff>1152000</xdr:rowOff>
    </xdr:to>
    <xdr:pic>
      <xdr:nvPicPr>
        <xdr:cNvPr id="101" name="Picture 8543">
          <a:extLst>
            <a:ext uri="{FF2B5EF4-FFF2-40B4-BE49-F238E27FC236}">
              <a16:creationId xmlns:a16="http://schemas.microsoft.com/office/drawing/2014/main" xmlns="" id="{5E5F87F7-AFF1-42AC-8F9A-1CD471D0D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261776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1152000</xdr:colOff>
      <xdr:row>102</xdr:row>
      <xdr:rowOff>1152000</xdr:rowOff>
    </xdr:to>
    <xdr:pic>
      <xdr:nvPicPr>
        <xdr:cNvPr id="102" name="Picture 8544">
          <a:extLst>
            <a:ext uri="{FF2B5EF4-FFF2-40B4-BE49-F238E27FC236}">
              <a16:creationId xmlns:a16="http://schemas.microsoft.com/office/drawing/2014/main" xmlns="" id="{0DCE48C4-EB47-406B-B3D8-9C337B238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274445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103</xdr:row>
      <xdr:rowOff>0</xdr:rowOff>
    </xdr:from>
    <xdr:to>
      <xdr:col>2</xdr:col>
      <xdr:colOff>1152000</xdr:colOff>
      <xdr:row>103</xdr:row>
      <xdr:rowOff>1152000</xdr:rowOff>
    </xdr:to>
    <xdr:pic>
      <xdr:nvPicPr>
        <xdr:cNvPr id="103" name="Picture 8545">
          <a:extLst>
            <a:ext uri="{FF2B5EF4-FFF2-40B4-BE49-F238E27FC236}">
              <a16:creationId xmlns:a16="http://schemas.microsoft.com/office/drawing/2014/main" xmlns="" id="{4BF3B3A6-2AF6-4BCC-8BAE-ED1FE4BB9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287113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104</xdr:row>
      <xdr:rowOff>0</xdr:rowOff>
    </xdr:from>
    <xdr:to>
      <xdr:col>2</xdr:col>
      <xdr:colOff>1152000</xdr:colOff>
      <xdr:row>104</xdr:row>
      <xdr:rowOff>1152000</xdr:rowOff>
    </xdr:to>
    <xdr:pic>
      <xdr:nvPicPr>
        <xdr:cNvPr id="104" name="Picture 8546">
          <a:extLst>
            <a:ext uri="{FF2B5EF4-FFF2-40B4-BE49-F238E27FC236}">
              <a16:creationId xmlns:a16="http://schemas.microsoft.com/office/drawing/2014/main" xmlns="" id="{28A7218F-5C74-40A1-8D2E-563F40F63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299781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105</xdr:row>
      <xdr:rowOff>0</xdr:rowOff>
    </xdr:from>
    <xdr:to>
      <xdr:col>2</xdr:col>
      <xdr:colOff>1152000</xdr:colOff>
      <xdr:row>105</xdr:row>
      <xdr:rowOff>1152000</xdr:rowOff>
    </xdr:to>
    <xdr:pic>
      <xdr:nvPicPr>
        <xdr:cNvPr id="105" name="Picture 8547">
          <a:extLst>
            <a:ext uri="{FF2B5EF4-FFF2-40B4-BE49-F238E27FC236}">
              <a16:creationId xmlns:a16="http://schemas.microsoft.com/office/drawing/2014/main" xmlns="" id="{36B9CA80-FD89-4FF0-8E66-0C87773D9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312449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106</xdr:row>
      <xdr:rowOff>0</xdr:rowOff>
    </xdr:from>
    <xdr:to>
      <xdr:col>2</xdr:col>
      <xdr:colOff>1152000</xdr:colOff>
      <xdr:row>106</xdr:row>
      <xdr:rowOff>1152000</xdr:rowOff>
    </xdr:to>
    <xdr:pic>
      <xdr:nvPicPr>
        <xdr:cNvPr id="106" name="Picture 8548">
          <a:extLst>
            <a:ext uri="{FF2B5EF4-FFF2-40B4-BE49-F238E27FC236}">
              <a16:creationId xmlns:a16="http://schemas.microsoft.com/office/drawing/2014/main" xmlns="" id="{13FECF0B-320A-4680-9707-BE54435DA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325118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107</xdr:row>
      <xdr:rowOff>0</xdr:rowOff>
    </xdr:from>
    <xdr:to>
      <xdr:col>2</xdr:col>
      <xdr:colOff>1152000</xdr:colOff>
      <xdr:row>107</xdr:row>
      <xdr:rowOff>1152000</xdr:rowOff>
    </xdr:to>
    <xdr:pic>
      <xdr:nvPicPr>
        <xdr:cNvPr id="107" name="Picture 8557">
          <a:extLst>
            <a:ext uri="{FF2B5EF4-FFF2-40B4-BE49-F238E27FC236}">
              <a16:creationId xmlns:a16="http://schemas.microsoft.com/office/drawing/2014/main" xmlns="" id="{4244C98E-1F48-4231-A217-85F960FE0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337786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108</xdr:row>
      <xdr:rowOff>0</xdr:rowOff>
    </xdr:from>
    <xdr:to>
      <xdr:col>2</xdr:col>
      <xdr:colOff>1152000</xdr:colOff>
      <xdr:row>108</xdr:row>
      <xdr:rowOff>1152000</xdr:rowOff>
    </xdr:to>
    <xdr:pic>
      <xdr:nvPicPr>
        <xdr:cNvPr id="108" name="Picture 8558">
          <a:extLst>
            <a:ext uri="{FF2B5EF4-FFF2-40B4-BE49-F238E27FC236}">
              <a16:creationId xmlns:a16="http://schemas.microsoft.com/office/drawing/2014/main" xmlns="" id="{FA65EF62-0CB5-4F6C-A2AA-E757D07F4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350454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109</xdr:row>
      <xdr:rowOff>0</xdr:rowOff>
    </xdr:from>
    <xdr:to>
      <xdr:col>2</xdr:col>
      <xdr:colOff>1152000</xdr:colOff>
      <xdr:row>109</xdr:row>
      <xdr:rowOff>1152000</xdr:rowOff>
    </xdr:to>
    <xdr:pic>
      <xdr:nvPicPr>
        <xdr:cNvPr id="109" name="Picture 8561">
          <a:extLst>
            <a:ext uri="{FF2B5EF4-FFF2-40B4-BE49-F238E27FC236}">
              <a16:creationId xmlns:a16="http://schemas.microsoft.com/office/drawing/2014/main" xmlns="" id="{C5B7CF0F-F975-44D9-8B86-5809AC38C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363122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110</xdr:row>
      <xdr:rowOff>0</xdr:rowOff>
    </xdr:from>
    <xdr:to>
      <xdr:col>2</xdr:col>
      <xdr:colOff>1152000</xdr:colOff>
      <xdr:row>110</xdr:row>
      <xdr:rowOff>1152000</xdr:rowOff>
    </xdr:to>
    <xdr:pic>
      <xdr:nvPicPr>
        <xdr:cNvPr id="110" name="Picture 8562">
          <a:extLst>
            <a:ext uri="{FF2B5EF4-FFF2-40B4-BE49-F238E27FC236}">
              <a16:creationId xmlns:a16="http://schemas.microsoft.com/office/drawing/2014/main" xmlns="" id="{CCCE19A7-EA90-4E10-B3AC-242F84DAE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375791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111</xdr:row>
      <xdr:rowOff>0</xdr:rowOff>
    </xdr:from>
    <xdr:to>
      <xdr:col>2</xdr:col>
      <xdr:colOff>1152000</xdr:colOff>
      <xdr:row>111</xdr:row>
      <xdr:rowOff>1152000</xdr:rowOff>
    </xdr:to>
    <xdr:pic>
      <xdr:nvPicPr>
        <xdr:cNvPr id="111" name="Picture 8563">
          <a:extLst>
            <a:ext uri="{FF2B5EF4-FFF2-40B4-BE49-F238E27FC236}">
              <a16:creationId xmlns:a16="http://schemas.microsoft.com/office/drawing/2014/main" xmlns="" id="{27C4A74D-B88D-4B1A-9436-905EB5D6B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388459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112</xdr:row>
      <xdr:rowOff>0</xdr:rowOff>
    </xdr:from>
    <xdr:to>
      <xdr:col>2</xdr:col>
      <xdr:colOff>1152000</xdr:colOff>
      <xdr:row>112</xdr:row>
      <xdr:rowOff>1152000</xdr:rowOff>
    </xdr:to>
    <xdr:pic>
      <xdr:nvPicPr>
        <xdr:cNvPr id="112" name="Picture 8564">
          <a:extLst>
            <a:ext uri="{FF2B5EF4-FFF2-40B4-BE49-F238E27FC236}">
              <a16:creationId xmlns:a16="http://schemas.microsoft.com/office/drawing/2014/main" xmlns="" id="{62F01F67-39BA-4860-AB37-5D0DF3B59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401127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113</xdr:row>
      <xdr:rowOff>0</xdr:rowOff>
    </xdr:from>
    <xdr:to>
      <xdr:col>2</xdr:col>
      <xdr:colOff>1152000</xdr:colOff>
      <xdr:row>113</xdr:row>
      <xdr:rowOff>1152000</xdr:rowOff>
    </xdr:to>
    <xdr:pic>
      <xdr:nvPicPr>
        <xdr:cNvPr id="113" name="Picture 8565">
          <a:extLst>
            <a:ext uri="{FF2B5EF4-FFF2-40B4-BE49-F238E27FC236}">
              <a16:creationId xmlns:a16="http://schemas.microsoft.com/office/drawing/2014/main" xmlns="" id="{51803A27-0DFE-4E2F-8A8D-BC78989E7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413795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114</xdr:row>
      <xdr:rowOff>0</xdr:rowOff>
    </xdr:from>
    <xdr:to>
      <xdr:col>2</xdr:col>
      <xdr:colOff>1152000</xdr:colOff>
      <xdr:row>114</xdr:row>
      <xdr:rowOff>1152000</xdr:rowOff>
    </xdr:to>
    <xdr:pic>
      <xdr:nvPicPr>
        <xdr:cNvPr id="114" name="Picture 8570">
          <a:extLst>
            <a:ext uri="{FF2B5EF4-FFF2-40B4-BE49-F238E27FC236}">
              <a16:creationId xmlns:a16="http://schemas.microsoft.com/office/drawing/2014/main" xmlns="" id="{2C06B010-84BB-43A5-8863-92F50A9E2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426464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115</xdr:row>
      <xdr:rowOff>0</xdr:rowOff>
    </xdr:from>
    <xdr:to>
      <xdr:col>2</xdr:col>
      <xdr:colOff>1152000</xdr:colOff>
      <xdr:row>115</xdr:row>
      <xdr:rowOff>1152000</xdr:rowOff>
    </xdr:to>
    <xdr:pic>
      <xdr:nvPicPr>
        <xdr:cNvPr id="115" name="Picture 8571">
          <a:extLst>
            <a:ext uri="{FF2B5EF4-FFF2-40B4-BE49-F238E27FC236}">
              <a16:creationId xmlns:a16="http://schemas.microsoft.com/office/drawing/2014/main" xmlns="" id="{0F9230F4-32EB-4CDA-9B55-1F296B332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439132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116</xdr:row>
      <xdr:rowOff>0</xdr:rowOff>
    </xdr:from>
    <xdr:to>
      <xdr:col>2</xdr:col>
      <xdr:colOff>1152000</xdr:colOff>
      <xdr:row>116</xdr:row>
      <xdr:rowOff>1152000</xdr:rowOff>
    </xdr:to>
    <xdr:pic>
      <xdr:nvPicPr>
        <xdr:cNvPr id="116" name="Picture 8574">
          <a:extLst>
            <a:ext uri="{FF2B5EF4-FFF2-40B4-BE49-F238E27FC236}">
              <a16:creationId xmlns:a16="http://schemas.microsoft.com/office/drawing/2014/main" xmlns="" id="{88C54C35-7063-43C2-97D8-E20600DAF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451800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117</xdr:row>
      <xdr:rowOff>0</xdr:rowOff>
    </xdr:from>
    <xdr:to>
      <xdr:col>2</xdr:col>
      <xdr:colOff>1152000</xdr:colOff>
      <xdr:row>117</xdr:row>
      <xdr:rowOff>1152000</xdr:rowOff>
    </xdr:to>
    <xdr:pic>
      <xdr:nvPicPr>
        <xdr:cNvPr id="117" name="Picture 8640">
          <a:extLst>
            <a:ext uri="{FF2B5EF4-FFF2-40B4-BE49-F238E27FC236}">
              <a16:creationId xmlns:a16="http://schemas.microsoft.com/office/drawing/2014/main" xmlns="" id="{4ADE28DB-FE6B-4969-8A27-AC65347D6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464468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118</xdr:row>
      <xdr:rowOff>0</xdr:rowOff>
    </xdr:from>
    <xdr:to>
      <xdr:col>2</xdr:col>
      <xdr:colOff>1152000</xdr:colOff>
      <xdr:row>118</xdr:row>
      <xdr:rowOff>1152000</xdr:rowOff>
    </xdr:to>
    <xdr:pic>
      <xdr:nvPicPr>
        <xdr:cNvPr id="118" name="Picture 8641">
          <a:extLst>
            <a:ext uri="{FF2B5EF4-FFF2-40B4-BE49-F238E27FC236}">
              <a16:creationId xmlns:a16="http://schemas.microsoft.com/office/drawing/2014/main" xmlns="" id="{F8696C07-97AA-4750-891A-7CEB13856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477137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119</xdr:row>
      <xdr:rowOff>0</xdr:rowOff>
    </xdr:from>
    <xdr:to>
      <xdr:col>2</xdr:col>
      <xdr:colOff>1152000</xdr:colOff>
      <xdr:row>119</xdr:row>
      <xdr:rowOff>1152000</xdr:rowOff>
    </xdr:to>
    <xdr:pic>
      <xdr:nvPicPr>
        <xdr:cNvPr id="119" name="Picture 8642">
          <a:extLst>
            <a:ext uri="{FF2B5EF4-FFF2-40B4-BE49-F238E27FC236}">
              <a16:creationId xmlns:a16="http://schemas.microsoft.com/office/drawing/2014/main" xmlns="" id="{7DECF9F6-82CD-4DB6-AE42-1B4FAB2DE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489805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120</xdr:row>
      <xdr:rowOff>0</xdr:rowOff>
    </xdr:from>
    <xdr:to>
      <xdr:col>2</xdr:col>
      <xdr:colOff>1152000</xdr:colOff>
      <xdr:row>120</xdr:row>
      <xdr:rowOff>1152000</xdr:rowOff>
    </xdr:to>
    <xdr:sp macro="" textlink="">
      <xdr:nvSpPr>
        <xdr:cNvPr id="120" name="AutoShape 1481">
          <a:extLst>
            <a:ext uri="{FF2B5EF4-FFF2-40B4-BE49-F238E27FC236}">
              <a16:creationId xmlns:a16="http://schemas.microsoft.com/office/drawing/2014/main" xmlns="" id="{5A5E23F5-8E8B-41B8-B31D-D1AD26C3BD7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1502473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0</xdr:colOff>
      <xdr:row>121</xdr:row>
      <xdr:rowOff>0</xdr:rowOff>
    </xdr:from>
    <xdr:to>
      <xdr:col>2</xdr:col>
      <xdr:colOff>1152000</xdr:colOff>
      <xdr:row>121</xdr:row>
      <xdr:rowOff>1152000</xdr:rowOff>
    </xdr:to>
    <xdr:pic>
      <xdr:nvPicPr>
        <xdr:cNvPr id="121" name="Picture 8644">
          <a:extLst>
            <a:ext uri="{FF2B5EF4-FFF2-40B4-BE49-F238E27FC236}">
              <a16:creationId xmlns:a16="http://schemas.microsoft.com/office/drawing/2014/main" xmlns="" id="{183D0D5E-D3F8-4479-8FB6-EBB3ED04A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515141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1152000</xdr:colOff>
      <xdr:row>122</xdr:row>
      <xdr:rowOff>1152000</xdr:rowOff>
    </xdr:to>
    <xdr:sp macro="" textlink="">
      <xdr:nvSpPr>
        <xdr:cNvPr id="122" name="AutoShape 1485">
          <a:extLst>
            <a:ext uri="{FF2B5EF4-FFF2-40B4-BE49-F238E27FC236}">
              <a16:creationId xmlns:a16="http://schemas.microsoft.com/office/drawing/2014/main" xmlns="" id="{73EB844D-A3FF-41C5-B4F0-7BAA99D03297}"/>
            </a:ext>
          </a:extLst>
        </xdr:cNvPr>
        <xdr:cNvSpPr>
          <a:spLocks noChangeAspect="1" noChangeArrowheads="1"/>
        </xdr:cNvSpPr>
      </xdr:nvSpPr>
      <xdr:spPr bwMode="auto">
        <a:xfrm>
          <a:off x="1714500" y="1527810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0</xdr:colOff>
      <xdr:row>123</xdr:row>
      <xdr:rowOff>0</xdr:rowOff>
    </xdr:from>
    <xdr:to>
      <xdr:col>2</xdr:col>
      <xdr:colOff>1152000</xdr:colOff>
      <xdr:row>123</xdr:row>
      <xdr:rowOff>1152000</xdr:rowOff>
    </xdr:to>
    <xdr:pic>
      <xdr:nvPicPr>
        <xdr:cNvPr id="123" name="Picture 8647">
          <a:extLst>
            <a:ext uri="{FF2B5EF4-FFF2-40B4-BE49-F238E27FC236}">
              <a16:creationId xmlns:a16="http://schemas.microsoft.com/office/drawing/2014/main" xmlns="" id="{D4A5F92E-A842-46E4-88F9-57F3CCEA3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540478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124</xdr:row>
      <xdr:rowOff>0</xdr:rowOff>
    </xdr:from>
    <xdr:to>
      <xdr:col>2</xdr:col>
      <xdr:colOff>1152000</xdr:colOff>
      <xdr:row>124</xdr:row>
      <xdr:rowOff>1152000</xdr:rowOff>
    </xdr:to>
    <xdr:pic>
      <xdr:nvPicPr>
        <xdr:cNvPr id="124" name="Picture 8649">
          <a:extLst>
            <a:ext uri="{FF2B5EF4-FFF2-40B4-BE49-F238E27FC236}">
              <a16:creationId xmlns:a16="http://schemas.microsoft.com/office/drawing/2014/main" xmlns="" id="{618FCFDB-B6C6-41DD-BDFF-61A63F07C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553146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125</xdr:row>
      <xdr:rowOff>0</xdr:rowOff>
    </xdr:from>
    <xdr:to>
      <xdr:col>2</xdr:col>
      <xdr:colOff>1152000</xdr:colOff>
      <xdr:row>125</xdr:row>
      <xdr:rowOff>1152000</xdr:rowOff>
    </xdr:to>
    <xdr:pic>
      <xdr:nvPicPr>
        <xdr:cNvPr id="125" name="Picture 8650">
          <a:extLst>
            <a:ext uri="{FF2B5EF4-FFF2-40B4-BE49-F238E27FC236}">
              <a16:creationId xmlns:a16="http://schemas.microsoft.com/office/drawing/2014/main" xmlns="" id="{43EADBB3-3D99-4497-99EB-A05489346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565814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126</xdr:row>
      <xdr:rowOff>0</xdr:rowOff>
    </xdr:from>
    <xdr:to>
      <xdr:col>2</xdr:col>
      <xdr:colOff>1152000</xdr:colOff>
      <xdr:row>126</xdr:row>
      <xdr:rowOff>1152000</xdr:rowOff>
    </xdr:to>
    <xdr:pic>
      <xdr:nvPicPr>
        <xdr:cNvPr id="126" name="Picture 8651">
          <a:extLst>
            <a:ext uri="{FF2B5EF4-FFF2-40B4-BE49-F238E27FC236}">
              <a16:creationId xmlns:a16="http://schemas.microsoft.com/office/drawing/2014/main" xmlns="" id="{29BE45E2-E5B8-4587-A356-4C31DB666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578483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127</xdr:row>
      <xdr:rowOff>0</xdr:rowOff>
    </xdr:from>
    <xdr:to>
      <xdr:col>2</xdr:col>
      <xdr:colOff>1152000</xdr:colOff>
      <xdr:row>127</xdr:row>
      <xdr:rowOff>1152000</xdr:rowOff>
    </xdr:to>
    <xdr:pic>
      <xdr:nvPicPr>
        <xdr:cNvPr id="127" name="Picture 8654">
          <a:extLst>
            <a:ext uri="{FF2B5EF4-FFF2-40B4-BE49-F238E27FC236}">
              <a16:creationId xmlns:a16="http://schemas.microsoft.com/office/drawing/2014/main" xmlns="" id="{EDCFE635-476A-4E28-9894-97151D09E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591151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128</xdr:row>
      <xdr:rowOff>0</xdr:rowOff>
    </xdr:from>
    <xdr:to>
      <xdr:col>2</xdr:col>
      <xdr:colOff>1152000</xdr:colOff>
      <xdr:row>128</xdr:row>
      <xdr:rowOff>1152000</xdr:rowOff>
    </xdr:to>
    <xdr:pic>
      <xdr:nvPicPr>
        <xdr:cNvPr id="128" name="Picture 8656">
          <a:extLst>
            <a:ext uri="{FF2B5EF4-FFF2-40B4-BE49-F238E27FC236}">
              <a16:creationId xmlns:a16="http://schemas.microsoft.com/office/drawing/2014/main" xmlns="" id="{08C8286B-48D4-4303-8F59-0CE00B455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603819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129</xdr:row>
      <xdr:rowOff>0</xdr:rowOff>
    </xdr:from>
    <xdr:to>
      <xdr:col>2</xdr:col>
      <xdr:colOff>1152000</xdr:colOff>
      <xdr:row>129</xdr:row>
      <xdr:rowOff>1152000</xdr:rowOff>
    </xdr:to>
    <xdr:pic>
      <xdr:nvPicPr>
        <xdr:cNvPr id="129" name="Picture 8657">
          <a:extLst>
            <a:ext uri="{FF2B5EF4-FFF2-40B4-BE49-F238E27FC236}">
              <a16:creationId xmlns:a16="http://schemas.microsoft.com/office/drawing/2014/main" xmlns="" id="{BA83CC3B-D1B9-47D6-AD11-4F5F1F2A8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616487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130</xdr:row>
      <xdr:rowOff>0</xdr:rowOff>
    </xdr:from>
    <xdr:to>
      <xdr:col>2</xdr:col>
      <xdr:colOff>1152000</xdr:colOff>
      <xdr:row>130</xdr:row>
      <xdr:rowOff>1152000</xdr:rowOff>
    </xdr:to>
    <xdr:pic>
      <xdr:nvPicPr>
        <xdr:cNvPr id="130" name="Picture 8658">
          <a:extLst>
            <a:ext uri="{FF2B5EF4-FFF2-40B4-BE49-F238E27FC236}">
              <a16:creationId xmlns:a16="http://schemas.microsoft.com/office/drawing/2014/main" xmlns="" id="{28024A17-8007-4DD0-8EFC-4D40E2DAA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629156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131</xdr:row>
      <xdr:rowOff>0</xdr:rowOff>
    </xdr:from>
    <xdr:to>
      <xdr:col>2</xdr:col>
      <xdr:colOff>1152000</xdr:colOff>
      <xdr:row>131</xdr:row>
      <xdr:rowOff>1152000</xdr:rowOff>
    </xdr:to>
    <xdr:pic>
      <xdr:nvPicPr>
        <xdr:cNvPr id="131" name="Picture 8669">
          <a:extLst>
            <a:ext uri="{FF2B5EF4-FFF2-40B4-BE49-F238E27FC236}">
              <a16:creationId xmlns:a16="http://schemas.microsoft.com/office/drawing/2014/main" xmlns="" id="{4C8C987B-1E4B-41A9-8F13-C579C94DE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641824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132</xdr:row>
      <xdr:rowOff>0</xdr:rowOff>
    </xdr:from>
    <xdr:to>
      <xdr:col>2</xdr:col>
      <xdr:colOff>1152000</xdr:colOff>
      <xdr:row>132</xdr:row>
      <xdr:rowOff>1152000</xdr:rowOff>
    </xdr:to>
    <xdr:pic>
      <xdr:nvPicPr>
        <xdr:cNvPr id="132" name="Picture 8670">
          <a:extLst>
            <a:ext uri="{FF2B5EF4-FFF2-40B4-BE49-F238E27FC236}">
              <a16:creationId xmlns:a16="http://schemas.microsoft.com/office/drawing/2014/main" xmlns="" id="{C704A83C-8543-4EB9-AFBE-6FB37DDF4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654492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133</xdr:row>
      <xdr:rowOff>0</xdr:rowOff>
    </xdr:from>
    <xdr:to>
      <xdr:col>2</xdr:col>
      <xdr:colOff>1152000</xdr:colOff>
      <xdr:row>133</xdr:row>
      <xdr:rowOff>1152000</xdr:rowOff>
    </xdr:to>
    <xdr:pic>
      <xdr:nvPicPr>
        <xdr:cNvPr id="133" name="Picture 8671">
          <a:extLst>
            <a:ext uri="{FF2B5EF4-FFF2-40B4-BE49-F238E27FC236}">
              <a16:creationId xmlns:a16="http://schemas.microsoft.com/office/drawing/2014/main" xmlns="" id="{0B6078A0-811C-4AB4-A61A-486C4F663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667160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134</xdr:row>
      <xdr:rowOff>0</xdr:rowOff>
    </xdr:from>
    <xdr:to>
      <xdr:col>2</xdr:col>
      <xdr:colOff>1152000</xdr:colOff>
      <xdr:row>134</xdr:row>
      <xdr:rowOff>1152000</xdr:rowOff>
    </xdr:to>
    <xdr:pic>
      <xdr:nvPicPr>
        <xdr:cNvPr id="134" name="Picture 8672">
          <a:extLst>
            <a:ext uri="{FF2B5EF4-FFF2-40B4-BE49-F238E27FC236}">
              <a16:creationId xmlns:a16="http://schemas.microsoft.com/office/drawing/2014/main" xmlns="" id="{BD337572-FE1B-44D8-9BD7-3B74DF003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679829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135</xdr:row>
      <xdr:rowOff>0</xdr:rowOff>
    </xdr:from>
    <xdr:to>
      <xdr:col>2</xdr:col>
      <xdr:colOff>1152000</xdr:colOff>
      <xdr:row>135</xdr:row>
      <xdr:rowOff>1152000</xdr:rowOff>
    </xdr:to>
    <xdr:pic>
      <xdr:nvPicPr>
        <xdr:cNvPr id="135" name="Picture 8673">
          <a:extLst>
            <a:ext uri="{FF2B5EF4-FFF2-40B4-BE49-F238E27FC236}">
              <a16:creationId xmlns:a16="http://schemas.microsoft.com/office/drawing/2014/main" xmlns="" id="{FB041776-77F2-4E80-B261-BDF9F0590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692497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136</xdr:row>
      <xdr:rowOff>0</xdr:rowOff>
    </xdr:from>
    <xdr:to>
      <xdr:col>2</xdr:col>
      <xdr:colOff>1152000</xdr:colOff>
      <xdr:row>136</xdr:row>
      <xdr:rowOff>1152000</xdr:rowOff>
    </xdr:to>
    <xdr:pic>
      <xdr:nvPicPr>
        <xdr:cNvPr id="136" name="Picture 8674">
          <a:extLst>
            <a:ext uri="{FF2B5EF4-FFF2-40B4-BE49-F238E27FC236}">
              <a16:creationId xmlns:a16="http://schemas.microsoft.com/office/drawing/2014/main" xmlns="" id="{629A2CE4-F917-4E36-BCCC-D5FEC0580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705165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137</xdr:row>
      <xdr:rowOff>0</xdr:rowOff>
    </xdr:from>
    <xdr:to>
      <xdr:col>2</xdr:col>
      <xdr:colOff>1152000</xdr:colOff>
      <xdr:row>137</xdr:row>
      <xdr:rowOff>1152000</xdr:rowOff>
    </xdr:to>
    <xdr:pic>
      <xdr:nvPicPr>
        <xdr:cNvPr id="137" name="Picture 8681">
          <a:extLst>
            <a:ext uri="{FF2B5EF4-FFF2-40B4-BE49-F238E27FC236}">
              <a16:creationId xmlns:a16="http://schemas.microsoft.com/office/drawing/2014/main" xmlns="" id="{25B1D2A6-86D2-43FB-85D0-2EE297907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717833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138</xdr:row>
      <xdr:rowOff>0</xdr:rowOff>
    </xdr:from>
    <xdr:to>
      <xdr:col>2</xdr:col>
      <xdr:colOff>1152000</xdr:colOff>
      <xdr:row>138</xdr:row>
      <xdr:rowOff>1152000</xdr:rowOff>
    </xdr:to>
    <xdr:pic>
      <xdr:nvPicPr>
        <xdr:cNvPr id="138" name="Picture 8682">
          <a:extLst>
            <a:ext uri="{FF2B5EF4-FFF2-40B4-BE49-F238E27FC236}">
              <a16:creationId xmlns:a16="http://schemas.microsoft.com/office/drawing/2014/main" xmlns="" id="{AA9E3EAE-B805-48A2-8D8B-A6F4DF298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730502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139</xdr:row>
      <xdr:rowOff>0</xdr:rowOff>
    </xdr:from>
    <xdr:to>
      <xdr:col>2</xdr:col>
      <xdr:colOff>1152000</xdr:colOff>
      <xdr:row>139</xdr:row>
      <xdr:rowOff>1152000</xdr:rowOff>
    </xdr:to>
    <xdr:pic>
      <xdr:nvPicPr>
        <xdr:cNvPr id="139" name="Picture 8683">
          <a:extLst>
            <a:ext uri="{FF2B5EF4-FFF2-40B4-BE49-F238E27FC236}">
              <a16:creationId xmlns:a16="http://schemas.microsoft.com/office/drawing/2014/main" xmlns="" id="{C17F8349-F28D-40CA-AE6E-38EC4723B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743170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140</xdr:row>
      <xdr:rowOff>0</xdr:rowOff>
    </xdr:from>
    <xdr:to>
      <xdr:col>2</xdr:col>
      <xdr:colOff>1152000</xdr:colOff>
      <xdr:row>140</xdr:row>
      <xdr:rowOff>1152000</xdr:rowOff>
    </xdr:to>
    <xdr:pic>
      <xdr:nvPicPr>
        <xdr:cNvPr id="140" name="Picture 8684">
          <a:extLst>
            <a:ext uri="{FF2B5EF4-FFF2-40B4-BE49-F238E27FC236}">
              <a16:creationId xmlns:a16="http://schemas.microsoft.com/office/drawing/2014/main" xmlns="" id="{7265CF30-16ED-4C35-B4C1-1287963D5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755838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141</xdr:row>
      <xdr:rowOff>0</xdr:rowOff>
    </xdr:from>
    <xdr:to>
      <xdr:col>2</xdr:col>
      <xdr:colOff>1152000</xdr:colOff>
      <xdr:row>141</xdr:row>
      <xdr:rowOff>1152000</xdr:rowOff>
    </xdr:to>
    <xdr:pic>
      <xdr:nvPicPr>
        <xdr:cNvPr id="141" name="Picture 8689">
          <a:extLst>
            <a:ext uri="{FF2B5EF4-FFF2-40B4-BE49-F238E27FC236}">
              <a16:creationId xmlns:a16="http://schemas.microsoft.com/office/drawing/2014/main" xmlns="" id="{A4699765-D96C-4DCE-87BD-307FB4615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768506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142</xdr:row>
      <xdr:rowOff>0</xdr:rowOff>
    </xdr:from>
    <xdr:to>
      <xdr:col>2</xdr:col>
      <xdr:colOff>1152000</xdr:colOff>
      <xdr:row>142</xdr:row>
      <xdr:rowOff>1152000</xdr:rowOff>
    </xdr:to>
    <xdr:pic>
      <xdr:nvPicPr>
        <xdr:cNvPr id="142" name="Picture 8691">
          <a:extLst>
            <a:ext uri="{FF2B5EF4-FFF2-40B4-BE49-F238E27FC236}">
              <a16:creationId xmlns:a16="http://schemas.microsoft.com/office/drawing/2014/main" xmlns="" id="{D2717C00-FDA9-4290-A415-7C43A8227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781175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143</xdr:row>
      <xdr:rowOff>0</xdr:rowOff>
    </xdr:from>
    <xdr:to>
      <xdr:col>2</xdr:col>
      <xdr:colOff>1152000</xdr:colOff>
      <xdr:row>143</xdr:row>
      <xdr:rowOff>1152000</xdr:rowOff>
    </xdr:to>
    <xdr:pic>
      <xdr:nvPicPr>
        <xdr:cNvPr id="143" name="Picture 8695">
          <a:extLst>
            <a:ext uri="{FF2B5EF4-FFF2-40B4-BE49-F238E27FC236}">
              <a16:creationId xmlns:a16="http://schemas.microsoft.com/office/drawing/2014/main" xmlns="" id="{F818B8D5-3C02-4521-AF9A-3E1532279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793843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144</xdr:row>
      <xdr:rowOff>0</xdr:rowOff>
    </xdr:from>
    <xdr:to>
      <xdr:col>2</xdr:col>
      <xdr:colOff>1152000</xdr:colOff>
      <xdr:row>144</xdr:row>
      <xdr:rowOff>1152000</xdr:rowOff>
    </xdr:to>
    <xdr:pic>
      <xdr:nvPicPr>
        <xdr:cNvPr id="144" name="Picture 8698">
          <a:extLst>
            <a:ext uri="{FF2B5EF4-FFF2-40B4-BE49-F238E27FC236}">
              <a16:creationId xmlns:a16="http://schemas.microsoft.com/office/drawing/2014/main" xmlns="" id="{9C062894-F9AC-49A1-B41A-1B04A9EC7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806511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145</xdr:row>
      <xdr:rowOff>0</xdr:rowOff>
    </xdr:from>
    <xdr:to>
      <xdr:col>2</xdr:col>
      <xdr:colOff>1152000</xdr:colOff>
      <xdr:row>145</xdr:row>
      <xdr:rowOff>1152000</xdr:rowOff>
    </xdr:to>
    <xdr:pic>
      <xdr:nvPicPr>
        <xdr:cNvPr id="145" name="Picture 8699">
          <a:extLst>
            <a:ext uri="{FF2B5EF4-FFF2-40B4-BE49-F238E27FC236}">
              <a16:creationId xmlns:a16="http://schemas.microsoft.com/office/drawing/2014/main" xmlns="" id="{2E0C5467-B567-43CE-9064-ADCD02FD3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819179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146</xdr:row>
      <xdr:rowOff>0</xdr:rowOff>
    </xdr:from>
    <xdr:to>
      <xdr:col>2</xdr:col>
      <xdr:colOff>1152000</xdr:colOff>
      <xdr:row>146</xdr:row>
      <xdr:rowOff>1152000</xdr:rowOff>
    </xdr:to>
    <xdr:pic>
      <xdr:nvPicPr>
        <xdr:cNvPr id="146" name="Picture 8700">
          <a:extLst>
            <a:ext uri="{FF2B5EF4-FFF2-40B4-BE49-F238E27FC236}">
              <a16:creationId xmlns:a16="http://schemas.microsoft.com/office/drawing/2014/main" xmlns="" id="{A5088260-B822-426E-A4AE-C2D817C85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831848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147</xdr:row>
      <xdr:rowOff>0</xdr:rowOff>
    </xdr:from>
    <xdr:to>
      <xdr:col>2</xdr:col>
      <xdr:colOff>1152000</xdr:colOff>
      <xdr:row>147</xdr:row>
      <xdr:rowOff>1152000</xdr:rowOff>
    </xdr:to>
    <xdr:pic>
      <xdr:nvPicPr>
        <xdr:cNvPr id="147" name="Picture 8701">
          <a:extLst>
            <a:ext uri="{FF2B5EF4-FFF2-40B4-BE49-F238E27FC236}">
              <a16:creationId xmlns:a16="http://schemas.microsoft.com/office/drawing/2014/main" xmlns="" id="{BA2C3983-69E6-4D4C-A166-C9384630A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844516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148</xdr:row>
      <xdr:rowOff>0</xdr:rowOff>
    </xdr:from>
    <xdr:to>
      <xdr:col>2</xdr:col>
      <xdr:colOff>1152000</xdr:colOff>
      <xdr:row>148</xdr:row>
      <xdr:rowOff>1152000</xdr:rowOff>
    </xdr:to>
    <xdr:pic>
      <xdr:nvPicPr>
        <xdr:cNvPr id="148" name="Picture 8702">
          <a:extLst>
            <a:ext uri="{FF2B5EF4-FFF2-40B4-BE49-F238E27FC236}">
              <a16:creationId xmlns:a16="http://schemas.microsoft.com/office/drawing/2014/main" xmlns="" id="{3E9846E7-2674-4F30-A975-8A95C06B8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857184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149</xdr:row>
      <xdr:rowOff>0</xdr:rowOff>
    </xdr:from>
    <xdr:to>
      <xdr:col>2</xdr:col>
      <xdr:colOff>1152000</xdr:colOff>
      <xdr:row>149</xdr:row>
      <xdr:rowOff>1152000</xdr:rowOff>
    </xdr:to>
    <xdr:pic>
      <xdr:nvPicPr>
        <xdr:cNvPr id="149" name="Picture 8703">
          <a:extLst>
            <a:ext uri="{FF2B5EF4-FFF2-40B4-BE49-F238E27FC236}">
              <a16:creationId xmlns:a16="http://schemas.microsoft.com/office/drawing/2014/main" xmlns="" id="{BDC14729-E6C4-4912-ACDB-33BF02CEF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869852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150</xdr:row>
      <xdr:rowOff>0</xdr:rowOff>
    </xdr:from>
    <xdr:to>
      <xdr:col>2</xdr:col>
      <xdr:colOff>1152000</xdr:colOff>
      <xdr:row>150</xdr:row>
      <xdr:rowOff>1152000</xdr:rowOff>
    </xdr:to>
    <xdr:pic>
      <xdr:nvPicPr>
        <xdr:cNvPr id="150" name="Picture 8704">
          <a:extLst>
            <a:ext uri="{FF2B5EF4-FFF2-40B4-BE49-F238E27FC236}">
              <a16:creationId xmlns:a16="http://schemas.microsoft.com/office/drawing/2014/main" xmlns="" id="{83592BE4-158B-47E5-8F24-1ADD660C9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882521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151</xdr:row>
      <xdr:rowOff>0</xdr:rowOff>
    </xdr:from>
    <xdr:to>
      <xdr:col>2</xdr:col>
      <xdr:colOff>1152000</xdr:colOff>
      <xdr:row>151</xdr:row>
      <xdr:rowOff>1152000</xdr:rowOff>
    </xdr:to>
    <xdr:pic>
      <xdr:nvPicPr>
        <xdr:cNvPr id="151" name="Picture 8705">
          <a:extLst>
            <a:ext uri="{FF2B5EF4-FFF2-40B4-BE49-F238E27FC236}">
              <a16:creationId xmlns:a16="http://schemas.microsoft.com/office/drawing/2014/main" xmlns="" id="{E7ACA833-A048-4809-A08C-340723322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895189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152</xdr:row>
      <xdr:rowOff>0</xdr:rowOff>
    </xdr:from>
    <xdr:to>
      <xdr:col>2</xdr:col>
      <xdr:colOff>1152000</xdr:colOff>
      <xdr:row>152</xdr:row>
      <xdr:rowOff>1152000</xdr:rowOff>
    </xdr:to>
    <xdr:pic>
      <xdr:nvPicPr>
        <xdr:cNvPr id="152" name="Picture 8706">
          <a:extLst>
            <a:ext uri="{FF2B5EF4-FFF2-40B4-BE49-F238E27FC236}">
              <a16:creationId xmlns:a16="http://schemas.microsoft.com/office/drawing/2014/main" xmlns="" id="{08BB98E6-C77F-476F-BE8F-373450441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907857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153</xdr:row>
      <xdr:rowOff>0</xdr:rowOff>
    </xdr:from>
    <xdr:to>
      <xdr:col>2</xdr:col>
      <xdr:colOff>1152000</xdr:colOff>
      <xdr:row>153</xdr:row>
      <xdr:rowOff>1152000</xdr:rowOff>
    </xdr:to>
    <xdr:pic>
      <xdr:nvPicPr>
        <xdr:cNvPr id="153" name="Picture 8707">
          <a:extLst>
            <a:ext uri="{FF2B5EF4-FFF2-40B4-BE49-F238E27FC236}">
              <a16:creationId xmlns:a16="http://schemas.microsoft.com/office/drawing/2014/main" xmlns="" id="{C5711BCB-E9FA-4457-A50C-85DAFECE8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920525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154</xdr:row>
      <xdr:rowOff>0</xdr:rowOff>
    </xdr:from>
    <xdr:to>
      <xdr:col>2</xdr:col>
      <xdr:colOff>1152000</xdr:colOff>
      <xdr:row>154</xdr:row>
      <xdr:rowOff>1152000</xdr:rowOff>
    </xdr:to>
    <xdr:pic>
      <xdr:nvPicPr>
        <xdr:cNvPr id="154" name="Picture 8722">
          <a:extLst>
            <a:ext uri="{FF2B5EF4-FFF2-40B4-BE49-F238E27FC236}">
              <a16:creationId xmlns:a16="http://schemas.microsoft.com/office/drawing/2014/main" xmlns="" id="{BB07F5BE-E1E9-43D0-AC7A-C2F1F75A6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933194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155</xdr:row>
      <xdr:rowOff>0</xdr:rowOff>
    </xdr:from>
    <xdr:to>
      <xdr:col>2</xdr:col>
      <xdr:colOff>1152000</xdr:colOff>
      <xdr:row>155</xdr:row>
      <xdr:rowOff>1152000</xdr:rowOff>
    </xdr:to>
    <xdr:pic>
      <xdr:nvPicPr>
        <xdr:cNvPr id="155" name="Picture 8727">
          <a:extLst>
            <a:ext uri="{FF2B5EF4-FFF2-40B4-BE49-F238E27FC236}">
              <a16:creationId xmlns:a16="http://schemas.microsoft.com/office/drawing/2014/main" xmlns="" id="{47E101EE-9888-427E-96FA-016F17977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945862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156</xdr:row>
      <xdr:rowOff>0</xdr:rowOff>
    </xdr:from>
    <xdr:to>
      <xdr:col>2</xdr:col>
      <xdr:colOff>1152000</xdr:colOff>
      <xdr:row>156</xdr:row>
      <xdr:rowOff>1152000</xdr:rowOff>
    </xdr:to>
    <xdr:pic>
      <xdr:nvPicPr>
        <xdr:cNvPr id="156" name="Picture 8728">
          <a:extLst>
            <a:ext uri="{FF2B5EF4-FFF2-40B4-BE49-F238E27FC236}">
              <a16:creationId xmlns:a16="http://schemas.microsoft.com/office/drawing/2014/main" xmlns="" id="{18D3CC0E-E2D4-4382-A267-FD81B0115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958530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157</xdr:row>
      <xdr:rowOff>0</xdr:rowOff>
    </xdr:from>
    <xdr:to>
      <xdr:col>2</xdr:col>
      <xdr:colOff>1152000</xdr:colOff>
      <xdr:row>157</xdr:row>
      <xdr:rowOff>1152000</xdr:rowOff>
    </xdr:to>
    <xdr:pic>
      <xdr:nvPicPr>
        <xdr:cNvPr id="157" name="Picture 8733">
          <a:extLst>
            <a:ext uri="{FF2B5EF4-FFF2-40B4-BE49-F238E27FC236}">
              <a16:creationId xmlns:a16="http://schemas.microsoft.com/office/drawing/2014/main" xmlns="" id="{7568135C-8B45-4B7B-9D4E-24748E66B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971198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158</xdr:row>
      <xdr:rowOff>0</xdr:rowOff>
    </xdr:from>
    <xdr:to>
      <xdr:col>2</xdr:col>
      <xdr:colOff>1152000</xdr:colOff>
      <xdr:row>158</xdr:row>
      <xdr:rowOff>1152000</xdr:rowOff>
    </xdr:to>
    <xdr:pic>
      <xdr:nvPicPr>
        <xdr:cNvPr id="158" name="Picture 8734">
          <a:extLst>
            <a:ext uri="{FF2B5EF4-FFF2-40B4-BE49-F238E27FC236}">
              <a16:creationId xmlns:a16="http://schemas.microsoft.com/office/drawing/2014/main" xmlns="" id="{0FEC2FCF-DC19-412F-A87E-C8B2BC2D0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983867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159</xdr:row>
      <xdr:rowOff>0</xdr:rowOff>
    </xdr:from>
    <xdr:to>
      <xdr:col>2</xdr:col>
      <xdr:colOff>1152000</xdr:colOff>
      <xdr:row>159</xdr:row>
      <xdr:rowOff>1152000</xdr:rowOff>
    </xdr:to>
    <xdr:pic>
      <xdr:nvPicPr>
        <xdr:cNvPr id="159" name="Picture 8736">
          <a:extLst>
            <a:ext uri="{FF2B5EF4-FFF2-40B4-BE49-F238E27FC236}">
              <a16:creationId xmlns:a16="http://schemas.microsoft.com/office/drawing/2014/main" xmlns="" id="{DA90790E-E280-48F7-8D77-3B2E84747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1996535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160</xdr:row>
      <xdr:rowOff>0</xdr:rowOff>
    </xdr:from>
    <xdr:to>
      <xdr:col>2</xdr:col>
      <xdr:colOff>1152000</xdr:colOff>
      <xdr:row>160</xdr:row>
      <xdr:rowOff>1152000</xdr:rowOff>
    </xdr:to>
    <xdr:pic>
      <xdr:nvPicPr>
        <xdr:cNvPr id="160" name="Picture 8738">
          <a:extLst>
            <a:ext uri="{FF2B5EF4-FFF2-40B4-BE49-F238E27FC236}">
              <a16:creationId xmlns:a16="http://schemas.microsoft.com/office/drawing/2014/main" xmlns="" id="{54D07F14-3D9B-4309-80D0-A5A0CC83D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009203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161</xdr:row>
      <xdr:rowOff>0</xdr:rowOff>
    </xdr:from>
    <xdr:to>
      <xdr:col>2</xdr:col>
      <xdr:colOff>1152000</xdr:colOff>
      <xdr:row>161</xdr:row>
      <xdr:rowOff>1152000</xdr:rowOff>
    </xdr:to>
    <xdr:pic>
      <xdr:nvPicPr>
        <xdr:cNvPr id="161" name="Picture 8739">
          <a:extLst>
            <a:ext uri="{FF2B5EF4-FFF2-40B4-BE49-F238E27FC236}">
              <a16:creationId xmlns:a16="http://schemas.microsoft.com/office/drawing/2014/main" xmlns="" id="{2CE9E5B9-2345-4F2E-B445-C2EBCB0EB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021871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162</xdr:row>
      <xdr:rowOff>0</xdr:rowOff>
    </xdr:from>
    <xdr:to>
      <xdr:col>2</xdr:col>
      <xdr:colOff>1152000</xdr:colOff>
      <xdr:row>162</xdr:row>
      <xdr:rowOff>1152000</xdr:rowOff>
    </xdr:to>
    <xdr:pic>
      <xdr:nvPicPr>
        <xdr:cNvPr id="162" name="Picture 8740">
          <a:extLst>
            <a:ext uri="{FF2B5EF4-FFF2-40B4-BE49-F238E27FC236}">
              <a16:creationId xmlns:a16="http://schemas.microsoft.com/office/drawing/2014/main" xmlns="" id="{A9C7FD74-DBF0-4A07-A654-0BE94E2CF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034540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163</xdr:row>
      <xdr:rowOff>0</xdr:rowOff>
    </xdr:from>
    <xdr:to>
      <xdr:col>2</xdr:col>
      <xdr:colOff>1152000</xdr:colOff>
      <xdr:row>163</xdr:row>
      <xdr:rowOff>1152000</xdr:rowOff>
    </xdr:to>
    <xdr:pic>
      <xdr:nvPicPr>
        <xdr:cNvPr id="163" name="Picture 8742">
          <a:extLst>
            <a:ext uri="{FF2B5EF4-FFF2-40B4-BE49-F238E27FC236}">
              <a16:creationId xmlns:a16="http://schemas.microsoft.com/office/drawing/2014/main" xmlns="" id="{60AB35F5-6E64-4902-A385-CDB80654C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047208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164</xdr:row>
      <xdr:rowOff>0</xdr:rowOff>
    </xdr:from>
    <xdr:to>
      <xdr:col>2</xdr:col>
      <xdr:colOff>1152000</xdr:colOff>
      <xdr:row>164</xdr:row>
      <xdr:rowOff>1152000</xdr:rowOff>
    </xdr:to>
    <xdr:pic>
      <xdr:nvPicPr>
        <xdr:cNvPr id="164" name="Picture 8743">
          <a:extLst>
            <a:ext uri="{FF2B5EF4-FFF2-40B4-BE49-F238E27FC236}">
              <a16:creationId xmlns:a16="http://schemas.microsoft.com/office/drawing/2014/main" xmlns="" id="{F19B9936-E00F-4396-AB33-1F528FE34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059876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165</xdr:row>
      <xdr:rowOff>0</xdr:rowOff>
    </xdr:from>
    <xdr:to>
      <xdr:col>2</xdr:col>
      <xdr:colOff>1152000</xdr:colOff>
      <xdr:row>165</xdr:row>
      <xdr:rowOff>1152000</xdr:rowOff>
    </xdr:to>
    <xdr:pic>
      <xdr:nvPicPr>
        <xdr:cNvPr id="165" name="Picture 8744">
          <a:extLst>
            <a:ext uri="{FF2B5EF4-FFF2-40B4-BE49-F238E27FC236}">
              <a16:creationId xmlns:a16="http://schemas.microsoft.com/office/drawing/2014/main" xmlns="" id="{41BDECA3-0AF2-4ECB-A747-F8DCD8E2E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072544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166</xdr:row>
      <xdr:rowOff>0</xdr:rowOff>
    </xdr:from>
    <xdr:to>
      <xdr:col>2</xdr:col>
      <xdr:colOff>1152000</xdr:colOff>
      <xdr:row>166</xdr:row>
      <xdr:rowOff>1152000</xdr:rowOff>
    </xdr:to>
    <xdr:pic>
      <xdr:nvPicPr>
        <xdr:cNvPr id="166" name="Picture 8747">
          <a:extLst>
            <a:ext uri="{FF2B5EF4-FFF2-40B4-BE49-F238E27FC236}">
              <a16:creationId xmlns:a16="http://schemas.microsoft.com/office/drawing/2014/main" xmlns="" id="{4C7393BD-A4EF-490F-9478-F0D7B5337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085213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167</xdr:row>
      <xdr:rowOff>0</xdr:rowOff>
    </xdr:from>
    <xdr:to>
      <xdr:col>2</xdr:col>
      <xdr:colOff>1152000</xdr:colOff>
      <xdr:row>167</xdr:row>
      <xdr:rowOff>1152000</xdr:rowOff>
    </xdr:to>
    <xdr:pic>
      <xdr:nvPicPr>
        <xdr:cNvPr id="167" name="Picture 8748">
          <a:extLst>
            <a:ext uri="{FF2B5EF4-FFF2-40B4-BE49-F238E27FC236}">
              <a16:creationId xmlns:a16="http://schemas.microsoft.com/office/drawing/2014/main" xmlns="" id="{DD86F915-B985-4718-B82F-C6F72A47C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097881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168</xdr:row>
      <xdr:rowOff>0</xdr:rowOff>
    </xdr:from>
    <xdr:to>
      <xdr:col>2</xdr:col>
      <xdr:colOff>1152000</xdr:colOff>
      <xdr:row>168</xdr:row>
      <xdr:rowOff>1152000</xdr:rowOff>
    </xdr:to>
    <xdr:pic>
      <xdr:nvPicPr>
        <xdr:cNvPr id="168" name="Picture 8749">
          <a:extLst>
            <a:ext uri="{FF2B5EF4-FFF2-40B4-BE49-F238E27FC236}">
              <a16:creationId xmlns:a16="http://schemas.microsoft.com/office/drawing/2014/main" xmlns="" id="{D6D3D2E1-523A-485F-B5A9-B2A342448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110549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169</xdr:row>
      <xdr:rowOff>0</xdr:rowOff>
    </xdr:from>
    <xdr:to>
      <xdr:col>2</xdr:col>
      <xdr:colOff>1152000</xdr:colOff>
      <xdr:row>169</xdr:row>
      <xdr:rowOff>1152000</xdr:rowOff>
    </xdr:to>
    <xdr:pic>
      <xdr:nvPicPr>
        <xdr:cNvPr id="169" name="Picture 8758">
          <a:extLst>
            <a:ext uri="{FF2B5EF4-FFF2-40B4-BE49-F238E27FC236}">
              <a16:creationId xmlns:a16="http://schemas.microsoft.com/office/drawing/2014/main" xmlns="" id="{AB7FCAB2-F822-4F68-B167-DD752A965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123217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170</xdr:row>
      <xdr:rowOff>0</xdr:rowOff>
    </xdr:from>
    <xdr:to>
      <xdr:col>2</xdr:col>
      <xdr:colOff>1152000</xdr:colOff>
      <xdr:row>170</xdr:row>
      <xdr:rowOff>1152000</xdr:rowOff>
    </xdr:to>
    <xdr:pic>
      <xdr:nvPicPr>
        <xdr:cNvPr id="170" name="Picture 8759">
          <a:extLst>
            <a:ext uri="{FF2B5EF4-FFF2-40B4-BE49-F238E27FC236}">
              <a16:creationId xmlns:a16="http://schemas.microsoft.com/office/drawing/2014/main" xmlns="" id="{AA87F960-7F79-4FB5-B1D2-88F511B29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135886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171</xdr:row>
      <xdr:rowOff>0</xdr:rowOff>
    </xdr:from>
    <xdr:to>
      <xdr:col>2</xdr:col>
      <xdr:colOff>1152000</xdr:colOff>
      <xdr:row>171</xdr:row>
      <xdr:rowOff>1152000</xdr:rowOff>
    </xdr:to>
    <xdr:pic>
      <xdr:nvPicPr>
        <xdr:cNvPr id="171" name="Picture 8760">
          <a:extLst>
            <a:ext uri="{FF2B5EF4-FFF2-40B4-BE49-F238E27FC236}">
              <a16:creationId xmlns:a16="http://schemas.microsoft.com/office/drawing/2014/main" xmlns="" id="{79F063DF-A5FC-4168-AB2E-5B1D3C351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148554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172</xdr:row>
      <xdr:rowOff>0</xdr:rowOff>
    </xdr:from>
    <xdr:to>
      <xdr:col>2</xdr:col>
      <xdr:colOff>1152000</xdr:colOff>
      <xdr:row>172</xdr:row>
      <xdr:rowOff>1152000</xdr:rowOff>
    </xdr:to>
    <xdr:pic>
      <xdr:nvPicPr>
        <xdr:cNvPr id="172" name="Picture 8761">
          <a:extLst>
            <a:ext uri="{FF2B5EF4-FFF2-40B4-BE49-F238E27FC236}">
              <a16:creationId xmlns:a16="http://schemas.microsoft.com/office/drawing/2014/main" xmlns="" id="{60EA8725-54CE-40DF-B1D6-C0CF63337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161222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173</xdr:row>
      <xdr:rowOff>0</xdr:rowOff>
    </xdr:from>
    <xdr:to>
      <xdr:col>2</xdr:col>
      <xdr:colOff>1152000</xdr:colOff>
      <xdr:row>173</xdr:row>
      <xdr:rowOff>1152000</xdr:rowOff>
    </xdr:to>
    <xdr:pic>
      <xdr:nvPicPr>
        <xdr:cNvPr id="173" name="Picture 8762">
          <a:extLst>
            <a:ext uri="{FF2B5EF4-FFF2-40B4-BE49-F238E27FC236}">
              <a16:creationId xmlns:a16="http://schemas.microsoft.com/office/drawing/2014/main" xmlns="" id="{4698123B-4E45-46E0-B768-7F781F38E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173890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174</xdr:row>
      <xdr:rowOff>0</xdr:rowOff>
    </xdr:from>
    <xdr:to>
      <xdr:col>2</xdr:col>
      <xdr:colOff>1152000</xdr:colOff>
      <xdr:row>174</xdr:row>
      <xdr:rowOff>1152000</xdr:rowOff>
    </xdr:to>
    <xdr:pic>
      <xdr:nvPicPr>
        <xdr:cNvPr id="174" name="Picture 8764">
          <a:extLst>
            <a:ext uri="{FF2B5EF4-FFF2-40B4-BE49-F238E27FC236}">
              <a16:creationId xmlns:a16="http://schemas.microsoft.com/office/drawing/2014/main" xmlns="" id="{C47B40E4-7497-4889-A46C-10489F5B9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186559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175</xdr:row>
      <xdr:rowOff>0</xdr:rowOff>
    </xdr:from>
    <xdr:to>
      <xdr:col>2</xdr:col>
      <xdr:colOff>1152000</xdr:colOff>
      <xdr:row>175</xdr:row>
      <xdr:rowOff>1152000</xdr:rowOff>
    </xdr:to>
    <xdr:pic>
      <xdr:nvPicPr>
        <xdr:cNvPr id="175" name="Picture 8776">
          <a:extLst>
            <a:ext uri="{FF2B5EF4-FFF2-40B4-BE49-F238E27FC236}">
              <a16:creationId xmlns:a16="http://schemas.microsoft.com/office/drawing/2014/main" xmlns="" id="{07AB46D1-A1B5-4F69-AB25-9825B89FE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1992272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176</xdr:row>
      <xdr:rowOff>0</xdr:rowOff>
    </xdr:from>
    <xdr:to>
      <xdr:col>2</xdr:col>
      <xdr:colOff>1152000</xdr:colOff>
      <xdr:row>176</xdr:row>
      <xdr:rowOff>1152000</xdr:rowOff>
    </xdr:to>
    <xdr:pic>
      <xdr:nvPicPr>
        <xdr:cNvPr id="176" name="Picture 8778">
          <a:extLst>
            <a:ext uri="{FF2B5EF4-FFF2-40B4-BE49-F238E27FC236}">
              <a16:creationId xmlns:a16="http://schemas.microsoft.com/office/drawing/2014/main" xmlns="" id="{BF01FAF0-0D3A-457B-A305-3867C8C2D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2118955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177</xdr:row>
      <xdr:rowOff>0</xdr:rowOff>
    </xdr:from>
    <xdr:to>
      <xdr:col>2</xdr:col>
      <xdr:colOff>1152000</xdr:colOff>
      <xdr:row>177</xdr:row>
      <xdr:rowOff>1152000</xdr:rowOff>
    </xdr:to>
    <xdr:pic>
      <xdr:nvPicPr>
        <xdr:cNvPr id="177" name="Picture 8780">
          <a:extLst>
            <a:ext uri="{FF2B5EF4-FFF2-40B4-BE49-F238E27FC236}">
              <a16:creationId xmlns:a16="http://schemas.microsoft.com/office/drawing/2014/main" xmlns="" id="{40F2B2A4-2643-41D6-B36B-C0415042B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22456375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178</xdr:row>
      <xdr:rowOff>0</xdr:rowOff>
    </xdr:from>
    <xdr:to>
      <xdr:col>2</xdr:col>
      <xdr:colOff>1152000</xdr:colOff>
      <xdr:row>178</xdr:row>
      <xdr:rowOff>1152000</xdr:rowOff>
    </xdr:to>
    <xdr:pic>
      <xdr:nvPicPr>
        <xdr:cNvPr id="178" name="Picture 8785">
          <a:extLst>
            <a:ext uri="{FF2B5EF4-FFF2-40B4-BE49-F238E27FC236}">
              <a16:creationId xmlns:a16="http://schemas.microsoft.com/office/drawing/2014/main" xmlns="" id="{4E0CAA64-5B67-46C4-A3E9-18718EB9F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0" y="223723200"/>
          <a:ext cx="856725" cy="115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USER/Desktop/20250528%20Adidas%20Picts/Stock%20management%2005%2004/STOCKS%20EN%20COURS/ICM/Stock%20management%2005%2004/STOCKS%20EN%20COURS/ICM/ICM%2021%2004%20%202025%20Adidas%206481%20%20%20pie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481"/>
      <sheetName val="6481 Feuil1"/>
      <sheetName val="6481 Feuil2"/>
    </sheetNames>
    <sheetDataSet>
      <sheetData sheetId="0"/>
      <sheetData sheetId="1"/>
      <sheetData sheetId="2"/>
    </sheetDataSet>
  </externalBook>
</externalLink>
</file>

<file path=xl/tables/table1.xml><?xml version="1.0" encoding="utf-8"?>
<table xmlns="http://schemas.openxmlformats.org/spreadsheetml/2006/main" id="1" name="Table1" displayName="Table1" ref="A2:L179" totalsRowShown="0" headerRowDxfId="12" dataDxfId="11">
  <autoFilter ref="A2:L179"/>
  <tableColumns count="12">
    <tableColumn id="1" name="Brand" dataDxfId="10"/>
    <tableColumn id="2" name="Article" dataDxfId="9"/>
    <tableColumn id="3" name="Image"/>
    <tableColumn id="9" name="availabilities 12 08 25 " dataDxfId="8"/>
    <tableColumn id="12" name="ENA" dataDxfId="7"/>
    <tableColumn id="5" name="Description" dataDxfId="6"/>
    <tableColumn id="6" name="Category" dataDxfId="5"/>
    <tableColumn id="7" name="Gender" dataDxfId="4"/>
    <tableColumn id="8" name="Season" dataDxfId="3"/>
    <tableColumn id="11" name="RPP (USD)" dataDxfId="2"/>
    <tableColumn id="10" name="Sizing Ratio" dataDxfId="1"/>
    <tableColumn id="4" name="Retail in Total" dataDxfId="0">
      <calculatedColumnFormula>Table1[[#This Row],[RPP (USD)]]*Table1[[#This Row],[availabilities 12 08 25 ]]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74"/>
  <sheetViews>
    <sheetView tabSelected="1" topLeftCell="C1" zoomScale="85" zoomScaleNormal="85" workbookViewId="0">
      <selection activeCell="O3" sqref="O3"/>
    </sheetView>
  </sheetViews>
  <sheetFormatPr defaultColWidth="9.140625" defaultRowHeight="15"/>
  <cols>
    <col min="1" max="1" width="11" style="1" bestFit="1" customWidth="1"/>
    <col min="2" max="2" width="11.5703125" style="1" bestFit="1" customWidth="1"/>
    <col min="3" max="3" width="11.28515625" style="1" bestFit="1" customWidth="1"/>
    <col min="4" max="4" width="27" style="10" bestFit="1" customWidth="1"/>
    <col min="5" max="5" width="15" style="10" bestFit="1" customWidth="1"/>
    <col min="6" max="6" width="47.7109375" style="1" bestFit="1" customWidth="1"/>
    <col min="7" max="7" width="13.7109375" style="1" bestFit="1" customWidth="1"/>
    <col min="8" max="8" width="12.140625" style="1" customWidth="1"/>
    <col min="9" max="9" width="11.85546875" style="1" customWidth="1"/>
    <col min="10" max="10" width="16.42578125" style="2" bestFit="1" customWidth="1"/>
    <col min="11" max="11" width="57.42578125" style="3" bestFit="1" customWidth="1"/>
    <col min="12" max="12" width="17" style="4" customWidth="1"/>
    <col min="13" max="16384" width="9.140625" style="1"/>
  </cols>
  <sheetData>
    <row r="1" spans="1:12" ht="30" customHeight="1">
      <c r="D1" s="1">
        <f>SUM(D3:D188)</f>
        <v>5336</v>
      </c>
      <c r="E1" s="1"/>
      <c r="L1" s="4">
        <f>SUM(Table1[Retail in Total])</f>
        <v>612798.54500000027</v>
      </c>
    </row>
    <row r="2" spans="1:12" ht="30" customHeight="1">
      <c r="A2" s="5" t="s">
        <v>0</v>
      </c>
      <c r="B2" s="5" t="s">
        <v>1</v>
      </c>
      <c r="C2" s="5" t="s">
        <v>2</v>
      </c>
      <c r="D2" s="6" t="s">
        <v>3</v>
      </c>
      <c r="E2" s="6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7" t="s">
        <v>9</v>
      </c>
      <c r="K2" s="8" t="s">
        <v>10</v>
      </c>
      <c r="L2" s="9" t="s">
        <v>702</v>
      </c>
    </row>
    <row r="3" spans="1:12" ht="99.95" customHeight="1">
      <c r="A3" s="1" t="s">
        <v>11</v>
      </c>
      <c r="B3" s="1" t="s">
        <v>12</v>
      </c>
      <c r="C3"/>
      <c r="D3" s="10">
        <v>103</v>
      </c>
      <c r="E3" s="10" t="s">
        <v>13</v>
      </c>
      <c r="F3" s="1" t="s">
        <v>14</v>
      </c>
      <c r="G3" s="1" t="s">
        <v>15</v>
      </c>
      <c r="H3" s="1" t="s">
        <v>16</v>
      </c>
      <c r="I3" s="1" t="s">
        <v>17</v>
      </c>
      <c r="J3" s="2">
        <v>367.60250000000002</v>
      </c>
      <c r="K3" s="3" t="s">
        <v>18</v>
      </c>
      <c r="L3" s="4">
        <f>Table1[[#This Row],[RPP (USD)]]*Table1[[#This Row],[availabilities 12 08 25 ]]</f>
        <v>37863.057500000003</v>
      </c>
    </row>
    <row r="4" spans="1:12" ht="99.95" customHeight="1">
      <c r="A4" s="1" t="s">
        <v>11</v>
      </c>
      <c r="B4" s="1" t="s">
        <v>19</v>
      </c>
      <c r="C4"/>
      <c r="D4" s="10">
        <v>81</v>
      </c>
      <c r="E4" s="10" t="s">
        <v>20</v>
      </c>
      <c r="F4" s="1" t="s">
        <v>21</v>
      </c>
      <c r="G4" s="1" t="s">
        <v>15</v>
      </c>
      <c r="H4" s="1" t="s">
        <v>22</v>
      </c>
      <c r="I4" s="1" t="s">
        <v>23</v>
      </c>
      <c r="J4" s="2">
        <v>353.97750000000002</v>
      </c>
      <c r="K4" s="3" t="s">
        <v>24</v>
      </c>
      <c r="L4" s="4">
        <f>Table1[[#This Row],[RPP (USD)]]*Table1[[#This Row],[availabilities 12 08 25 ]]</f>
        <v>28672.177500000002</v>
      </c>
    </row>
    <row r="5" spans="1:12" ht="99.95" customHeight="1">
      <c r="A5" s="1" t="s">
        <v>11</v>
      </c>
      <c r="B5" s="1" t="s">
        <v>25</v>
      </c>
      <c r="C5"/>
      <c r="D5" s="10">
        <v>68</v>
      </c>
      <c r="E5" s="10" t="s">
        <v>26</v>
      </c>
      <c r="F5" s="1" t="s">
        <v>27</v>
      </c>
      <c r="G5" s="1" t="s">
        <v>15</v>
      </c>
      <c r="H5" s="1" t="s">
        <v>22</v>
      </c>
      <c r="I5" s="1" t="s">
        <v>28</v>
      </c>
      <c r="J5" s="2">
        <v>103.27750000000002</v>
      </c>
      <c r="K5" s="3" t="s">
        <v>29</v>
      </c>
      <c r="L5" s="4">
        <f>Table1[[#This Row],[RPP (USD)]]*Table1[[#This Row],[availabilities 12 08 25 ]]</f>
        <v>7022.8700000000008</v>
      </c>
    </row>
    <row r="6" spans="1:12" ht="99.95" customHeight="1">
      <c r="A6" s="1" t="s">
        <v>11</v>
      </c>
      <c r="B6" s="1" t="s">
        <v>30</v>
      </c>
      <c r="C6"/>
      <c r="D6" s="10">
        <v>68</v>
      </c>
      <c r="E6" s="10" t="s">
        <v>31</v>
      </c>
      <c r="F6" s="1" t="s">
        <v>32</v>
      </c>
      <c r="G6" s="1" t="s">
        <v>15</v>
      </c>
      <c r="H6" s="1" t="s">
        <v>22</v>
      </c>
      <c r="I6" s="1" t="s">
        <v>33</v>
      </c>
      <c r="J6" s="2">
        <v>130.5275</v>
      </c>
      <c r="K6" s="3" t="s">
        <v>34</v>
      </c>
      <c r="L6" s="4">
        <f>Table1[[#This Row],[RPP (USD)]]*Table1[[#This Row],[availabilities 12 08 25 ]]</f>
        <v>8875.8700000000008</v>
      </c>
    </row>
    <row r="7" spans="1:12" ht="99.95" customHeight="1">
      <c r="A7" s="1" t="s">
        <v>11</v>
      </c>
      <c r="B7" s="1" t="s">
        <v>35</v>
      </c>
      <c r="C7"/>
      <c r="D7" s="10">
        <v>66</v>
      </c>
      <c r="E7" s="10" t="s">
        <v>36</v>
      </c>
      <c r="F7" s="1" t="s">
        <v>37</v>
      </c>
      <c r="G7" s="1" t="s">
        <v>15</v>
      </c>
      <c r="H7" s="1" t="s">
        <v>22</v>
      </c>
      <c r="I7" s="1" t="s">
        <v>28</v>
      </c>
      <c r="J7" s="2">
        <v>135.97750000000002</v>
      </c>
      <c r="K7" s="3" t="s">
        <v>38</v>
      </c>
      <c r="L7" s="4">
        <f>Table1[[#This Row],[RPP (USD)]]*Table1[[#This Row],[availabilities 12 08 25 ]]</f>
        <v>8974.5150000000012</v>
      </c>
    </row>
    <row r="8" spans="1:12" ht="99.95" customHeight="1">
      <c r="A8" s="1" t="s">
        <v>11</v>
      </c>
      <c r="B8" s="1" t="s">
        <v>39</v>
      </c>
      <c r="C8"/>
      <c r="D8" s="10">
        <v>61</v>
      </c>
      <c r="E8" s="10" t="s">
        <v>40</v>
      </c>
      <c r="F8" s="1" t="s">
        <v>41</v>
      </c>
      <c r="G8" s="1" t="s">
        <v>15</v>
      </c>
      <c r="H8" s="1" t="s">
        <v>22</v>
      </c>
      <c r="I8" s="1" t="s">
        <v>33</v>
      </c>
      <c r="J8" s="2">
        <v>130.5275</v>
      </c>
      <c r="K8" s="3" t="s">
        <v>42</v>
      </c>
      <c r="L8" s="4">
        <f>Table1[[#This Row],[RPP (USD)]]*Table1[[#This Row],[availabilities 12 08 25 ]]</f>
        <v>7962.1774999999998</v>
      </c>
    </row>
    <row r="9" spans="1:12" ht="99.95" customHeight="1">
      <c r="A9" s="1" t="s">
        <v>11</v>
      </c>
      <c r="B9" s="1" t="s">
        <v>43</v>
      </c>
      <c r="C9"/>
      <c r="D9" s="10">
        <v>50</v>
      </c>
      <c r="E9" s="10" t="s">
        <v>44</v>
      </c>
      <c r="F9" s="1" t="s">
        <v>45</v>
      </c>
      <c r="G9" s="1" t="s">
        <v>15</v>
      </c>
      <c r="H9" s="1" t="s">
        <v>16</v>
      </c>
      <c r="I9" s="1" t="s">
        <v>46</v>
      </c>
      <c r="J9" s="2">
        <v>122.35250000000001</v>
      </c>
      <c r="K9" s="3" t="s">
        <v>47</v>
      </c>
      <c r="L9" s="4">
        <f>Table1[[#This Row],[RPP (USD)]]*Table1[[#This Row],[availabilities 12 08 25 ]]</f>
        <v>6117.625</v>
      </c>
    </row>
    <row r="10" spans="1:12" ht="99.95" customHeight="1">
      <c r="A10" s="1" t="s">
        <v>11</v>
      </c>
      <c r="B10" s="1" t="s">
        <v>48</v>
      </c>
      <c r="C10"/>
      <c r="D10" s="10">
        <v>50</v>
      </c>
      <c r="E10" s="10" t="s">
        <v>49</v>
      </c>
      <c r="F10" s="1" t="s">
        <v>50</v>
      </c>
      <c r="G10" s="1" t="s">
        <v>15</v>
      </c>
      <c r="H10" s="1" t="s">
        <v>22</v>
      </c>
      <c r="I10" s="1" t="s">
        <v>28</v>
      </c>
      <c r="J10" s="2">
        <v>130.5275</v>
      </c>
      <c r="K10" s="3" t="s">
        <v>51</v>
      </c>
      <c r="L10" s="4">
        <f>Table1[[#This Row],[RPP (USD)]]*Table1[[#This Row],[availabilities 12 08 25 ]]</f>
        <v>6526.375</v>
      </c>
    </row>
    <row r="11" spans="1:12" ht="99.95" customHeight="1">
      <c r="A11" s="1" t="s">
        <v>11</v>
      </c>
      <c r="B11" s="1" t="s">
        <v>52</v>
      </c>
      <c r="C11"/>
      <c r="D11" s="10">
        <v>49</v>
      </c>
      <c r="E11" s="10" t="s">
        <v>53</v>
      </c>
      <c r="F11" s="1" t="s">
        <v>54</v>
      </c>
      <c r="G11" s="1" t="s">
        <v>15</v>
      </c>
      <c r="H11" s="1" t="s">
        <v>22</v>
      </c>
      <c r="I11" s="1" t="s">
        <v>55</v>
      </c>
      <c r="J11" s="2">
        <v>135.97750000000002</v>
      </c>
      <c r="K11" s="3" t="s">
        <v>56</v>
      </c>
      <c r="L11" s="4">
        <f>Table1[[#This Row],[RPP (USD)]]*Table1[[#This Row],[availabilities 12 08 25 ]]</f>
        <v>6662.8975000000009</v>
      </c>
    </row>
    <row r="12" spans="1:12" ht="99.95" customHeight="1">
      <c r="A12" s="1" t="s">
        <v>11</v>
      </c>
      <c r="B12" s="1" t="s">
        <v>57</v>
      </c>
      <c r="C12"/>
      <c r="D12" s="10">
        <v>46</v>
      </c>
      <c r="E12" s="10" t="s">
        <v>58</v>
      </c>
      <c r="F12" s="1" t="s">
        <v>59</v>
      </c>
      <c r="G12" s="1" t="s">
        <v>15</v>
      </c>
      <c r="H12" s="1" t="s">
        <v>22</v>
      </c>
      <c r="I12" s="1" t="s">
        <v>55</v>
      </c>
      <c r="J12" s="2">
        <v>145.45576086956521</v>
      </c>
      <c r="K12" s="3" t="s">
        <v>60</v>
      </c>
      <c r="L12" s="4">
        <f>Table1[[#This Row],[RPP (USD)]]*Table1[[#This Row],[availabilities 12 08 25 ]]</f>
        <v>6690.9650000000001</v>
      </c>
    </row>
    <row r="13" spans="1:12" ht="99.95" customHeight="1">
      <c r="A13" s="1" t="s">
        <v>11</v>
      </c>
      <c r="B13" s="1" t="s">
        <v>61</v>
      </c>
      <c r="C13"/>
      <c r="D13" s="10">
        <v>45</v>
      </c>
      <c r="E13" s="10" t="s">
        <v>62</v>
      </c>
      <c r="F13" s="1" t="s">
        <v>63</v>
      </c>
      <c r="G13" s="1" t="s">
        <v>15</v>
      </c>
      <c r="H13" s="1" t="s">
        <v>22</v>
      </c>
      <c r="I13" s="1" t="s">
        <v>28</v>
      </c>
      <c r="J13" s="2">
        <v>149.60250000000002</v>
      </c>
      <c r="K13" s="3" t="s">
        <v>64</v>
      </c>
      <c r="L13" s="4">
        <f>Table1[[#This Row],[RPP (USD)]]*Table1[[#This Row],[availabilities 12 08 25 ]]</f>
        <v>6732.1125000000011</v>
      </c>
    </row>
    <row r="14" spans="1:12" ht="99.95" customHeight="1">
      <c r="A14" s="1" t="s">
        <v>11</v>
      </c>
      <c r="B14" s="1" t="s">
        <v>65</v>
      </c>
      <c r="C14"/>
      <c r="D14" s="10">
        <v>45</v>
      </c>
      <c r="E14" s="10" t="s">
        <v>66</v>
      </c>
      <c r="F14" s="1" t="s">
        <v>67</v>
      </c>
      <c r="G14" s="1" t="s">
        <v>15</v>
      </c>
      <c r="H14" s="1" t="s">
        <v>22</v>
      </c>
      <c r="I14" s="1" t="s">
        <v>55</v>
      </c>
      <c r="J14" s="2">
        <v>130.52749999999997</v>
      </c>
      <c r="K14" s="3" t="s">
        <v>68</v>
      </c>
      <c r="L14" s="4">
        <f>Table1[[#This Row],[RPP (USD)]]*Table1[[#This Row],[availabilities 12 08 25 ]]</f>
        <v>5873.7374999999993</v>
      </c>
    </row>
    <row r="15" spans="1:12" ht="99.95" customHeight="1">
      <c r="A15" s="1" t="s">
        <v>11</v>
      </c>
      <c r="B15" s="1" t="s">
        <v>69</v>
      </c>
      <c r="C15"/>
      <c r="D15" s="10">
        <v>45</v>
      </c>
      <c r="E15" s="10" t="s">
        <v>70</v>
      </c>
      <c r="F15" s="1" t="s">
        <v>71</v>
      </c>
      <c r="G15" s="1" t="s">
        <v>15</v>
      </c>
      <c r="H15" s="1" t="s">
        <v>22</v>
      </c>
      <c r="I15" s="1" t="s">
        <v>33</v>
      </c>
      <c r="J15" s="2">
        <v>116.9025</v>
      </c>
      <c r="K15" s="3" t="s">
        <v>72</v>
      </c>
      <c r="L15" s="4">
        <f>Table1[[#This Row],[RPP (USD)]]*Table1[[#This Row],[availabilities 12 08 25 ]]</f>
        <v>5260.6125000000002</v>
      </c>
    </row>
    <row r="16" spans="1:12" ht="99.95" customHeight="1">
      <c r="A16" s="1" t="s">
        <v>11</v>
      </c>
      <c r="B16" s="1" t="s">
        <v>73</v>
      </c>
      <c r="C16"/>
      <c r="D16" s="10">
        <v>42</v>
      </c>
      <c r="E16" s="10" t="s">
        <v>74</v>
      </c>
      <c r="F16" s="1" t="s">
        <v>75</v>
      </c>
      <c r="G16" s="1" t="s">
        <v>15</v>
      </c>
      <c r="H16" s="1" t="s">
        <v>76</v>
      </c>
      <c r="I16" s="1" t="s">
        <v>46</v>
      </c>
      <c r="J16" s="2">
        <v>176.85250000000002</v>
      </c>
      <c r="K16" s="3" t="s">
        <v>77</v>
      </c>
      <c r="L16" s="4">
        <f>Table1[[#This Row],[RPP (USD)]]*Table1[[#This Row],[availabilities 12 08 25 ]]</f>
        <v>7427.8050000000012</v>
      </c>
    </row>
    <row r="17" spans="1:12" ht="99.95" customHeight="1">
      <c r="A17" s="1" t="s">
        <v>11</v>
      </c>
      <c r="B17" s="1" t="s">
        <v>78</v>
      </c>
      <c r="C17"/>
      <c r="D17" s="10">
        <v>42</v>
      </c>
      <c r="E17" s="10" t="s">
        <v>79</v>
      </c>
      <c r="F17" s="1" t="s">
        <v>80</v>
      </c>
      <c r="G17" s="1" t="s">
        <v>15</v>
      </c>
      <c r="H17" s="1" t="s">
        <v>22</v>
      </c>
      <c r="I17" s="1" t="s">
        <v>28</v>
      </c>
      <c r="J17" s="2">
        <v>149.60250000000002</v>
      </c>
      <c r="K17" s="3" t="s">
        <v>81</v>
      </c>
      <c r="L17" s="4">
        <f>Table1[[#This Row],[RPP (USD)]]*Table1[[#This Row],[availabilities 12 08 25 ]]</f>
        <v>6283.3050000000012</v>
      </c>
    </row>
    <row r="18" spans="1:12" ht="99.95" customHeight="1">
      <c r="A18" s="1" t="s">
        <v>11</v>
      </c>
      <c r="B18" s="1" t="s">
        <v>82</v>
      </c>
      <c r="C18"/>
      <c r="D18" s="10">
        <v>37</v>
      </c>
      <c r="E18" s="10" t="s">
        <v>83</v>
      </c>
      <c r="F18" s="1" t="s">
        <v>84</v>
      </c>
      <c r="G18" s="1" t="s">
        <v>15</v>
      </c>
      <c r="H18" s="1" t="s">
        <v>16</v>
      </c>
      <c r="I18" s="1" t="s">
        <v>46</v>
      </c>
      <c r="J18" s="2">
        <v>190.47750000000002</v>
      </c>
      <c r="K18" s="3" t="s">
        <v>85</v>
      </c>
      <c r="L18" s="4">
        <f>Table1[[#This Row],[RPP (USD)]]*Table1[[#This Row],[availabilities 12 08 25 ]]</f>
        <v>7047.6675000000005</v>
      </c>
    </row>
    <row r="19" spans="1:12" ht="99.95" customHeight="1">
      <c r="A19" s="1" t="s">
        <v>11</v>
      </c>
      <c r="B19" s="1" t="s">
        <v>86</v>
      </c>
      <c r="C19"/>
      <c r="D19" s="10">
        <v>37</v>
      </c>
      <c r="E19" s="10" t="s">
        <v>87</v>
      </c>
      <c r="F19" s="1" t="s">
        <v>88</v>
      </c>
      <c r="G19" s="1" t="s">
        <v>15</v>
      </c>
      <c r="H19" s="1" t="s">
        <v>22</v>
      </c>
      <c r="I19" s="1" t="s">
        <v>23</v>
      </c>
      <c r="J19" s="2">
        <v>122.35250000000001</v>
      </c>
      <c r="K19" s="3" t="s">
        <v>89</v>
      </c>
      <c r="L19" s="4">
        <f>Table1[[#This Row],[RPP (USD)]]*Table1[[#This Row],[availabilities 12 08 25 ]]</f>
        <v>4527.0425000000005</v>
      </c>
    </row>
    <row r="20" spans="1:12" ht="99.95" customHeight="1">
      <c r="A20" s="1" t="s">
        <v>11</v>
      </c>
      <c r="B20" s="1" t="s">
        <v>90</v>
      </c>
      <c r="C20"/>
      <c r="D20" s="10">
        <v>32</v>
      </c>
      <c r="E20" s="10" t="s">
        <v>91</v>
      </c>
      <c r="F20" s="1" t="s">
        <v>92</v>
      </c>
      <c r="G20" s="1" t="s">
        <v>15</v>
      </c>
      <c r="H20" s="1" t="s">
        <v>76</v>
      </c>
      <c r="I20" s="1" t="s">
        <v>17</v>
      </c>
      <c r="J20" s="2">
        <v>176.85250000000002</v>
      </c>
      <c r="K20" s="3" t="s">
        <v>93</v>
      </c>
      <c r="L20" s="4">
        <f>Table1[[#This Row],[RPP (USD)]]*Table1[[#This Row],[availabilities 12 08 25 ]]</f>
        <v>5659.2800000000007</v>
      </c>
    </row>
    <row r="21" spans="1:12" ht="99.95" customHeight="1">
      <c r="A21" s="1" t="s">
        <v>11</v>
      </c>
      <c r="B21" s="1" t="s">
        <v>94</v>
      </c>
      <c r="C21"/>
      <c r="D21" s="10">
        <v>31</v>
      </c>
      <c r="E21" s="10" t="s">
        <v>95</v>
      </c>
      <c r="F21" s="1" t="s">
        <v>96</v>
      </c>
      <c r="G21" s="1" t="s">
        <v>15</v>
      </c>
      <c r="H21" s="1" t="s">
        <v>16</v>
      </c>
      <c r="I21" s="1" t="s">
        <v>28</v>
      </c>
      <c r="J21" s="2">
        <v>128.94524193548389</v>
      </c>
      <c r="K21" s="3" t="s">
        <v>97</v>
      </c>
      <c r="L21" s="4">
        <f>Table1[[#This Row],[RPP (USD)]]*Table1[[#This Row],[availabilities 12 08 25 ]]</f>
        <v>3997.3025000000007</v>
      </c>
    </row>
    <row r="22" spans="1:12" ht="99.95" customHeight="1">
      <c r="A22" s="1" t="s">
        <v>11</v>
      </c>
      <c r="B22" s="1" t="s">
        <v>98</v>
      </c>
      <c r="C22"/>
      <c r="D22" s="10">
        <v>31</v>
      </c>
      <c r="E22" s="10" t="s">
        <v>99</v>
      </c>
      <c r="F22" s="1" t="s">
        <v>100</v>
      </c>
      <c r="G22" s="1" t="s">
        <v>15</v>
      </c>
      <c r="H22" s="1" t="s">
        <v>22</v>
      </c>
      <c r="I22" s="1" t="s">
        <v>55</v>
      </c>
      <c r="J22" s="2">
        <v>149.60250000000002</v>
      </c>
      <c r="K22" s="3" t="s">
        <v>101</v>
      </c>
      <c r="L22" s="4">
        <f>Table1[[#This Row],[RPP (USD)]]*Table1[[#This Row],[availabilities 12 08 25 ]]</f>
        <v>4637.6775000000007</v>
      </c>
    </row>
    <row r="23" spans="1:12" ht="99.95" customHeight="1">
      <c r="A23" s="1" t="s">
        <v>11</v>
      </c>
      <c r="B23" s="1" t="s">
        <v>102</v>
      </c>
      <c r="C23"/>
      <c r="D23" s="10">
        <v>30</v>
      </c>
      <c r="E23" s="10" t="s">
        <v>103</v>
      </c>
      <c r="F23" s="1" t="s">
        <v>104</v>
      </c>
      <c r="G23" s="1" t="s">
        <v>15</v>
      </c>
      <c r="H23" s="1" t="s">
        <v>105</v>
      </c>
      <c r="I23" s="1" t="s">
        <v>55</v>
      </c>
      <c r="J23" s="2">
        <v>76.027500000000003</v>
      </c>
      <c r="K23" s="3" t="s">
        <v>106</v>
      </c>
      <c r="L23" s="4">
        <f>Table1[[#This Row],[RPP (USD)]]*Table1[[#This Row],[availabilities 12 08 25 ]]</f>
        <v>2280.8250000000003</v>
      </c>
    </row>
    <row r="24" spans="1:12" ht="99.95" customHeight="1">
      <c r="A24" s="1" t="s">
        <v>11</v>
      </c>
      <c r="B24" s="1" t="s">
        <v>107</v>
      </c>
      <c r="C24"/>
      <c r="D24" s="10">
        <v>28</v>
      </c>
      <c r="E24" s="10" t="s">
        <v>108</v>
      </c>
      <c r="F24" s="1" t="s">
        <v>109</v>
      </c>
      <c r="G24" s="1" t="s">
        <v>15</v>
      </c>
      <c r="H24" s="1" t="s">
        <v>16</v>
      </c>
      <c r="I24" s="1" t="s">
        <v>110</v>
      </c>
      <c r="J24" s="2">
        <v>244.97750000000002</v>
      </c>
      <c r="K24" s="3" t="s">
        <v>111</v>
      </c>
      <c r="L24" s="4">
        <f>Table1[[#This Row],[RPP (USD)]]*Table1[[#This Row],[availabilities 12 08 25 ]]</f>
        <v>6859.3700000000008</v>
      </c>
    </row>
    <row r="25" spans="1:12" ht="99.95" customHeight="1">
      <c r="A25" s="1" t="s">
        <v>11</v>
      </c>
      <c r="B25" s="1" t="s">
        <v>112</v>
      </c>
      <c r="C25"/>
      <c r="D25" s="10">
        <v>27</v>
      </c>
      <c r="E25" s="10" t="s">
        <v>113</v>
      </c>
      <c r="F25" s="1" t="s">
        <v>114</v>
      </c>
      <c r="G25" s="1" t="s">
        <v>15</v>
      </c>
      <c r="H25" s="1" t="s">
        <v>22</v>
      </c>
      <c r="I25" s="1" t="s">
        <v>33</v>
      </c>
      <c r="J25" s="2">
        <v>116.90250000000002</v>
      </c>
      <c r="K25" s="3" t="s">
        <v>115</v>
      </c>
      <c r="L25" s="4">
        <f>Table1[[#This Row],[RPP (USD)]]*Table1[[#This Row],[availabilities 12 08 25 ]]</f>
        <v>3156.3675000000003</v>
      </c>
    </row>
    <row r="26" spans="1:12" ht="99.95" customHeight="1">
      <c r="A26" s="1" t="s">
        <v>11</v>
      </c>
      <c r="B26" s="1" t="s">
        <v>116</v>
      </c>
      <c r="C26"/>
      <c r="D26" s="10">
        <v>26</v>
      </c>
      <c r="E26" s="10" t="s">
        <v>117</v>
      </c>
      <c r="F26" s="1" t="s">
        <v>118</v>
      </c>
      <c r="G26" s="1" t="s">
        <v>15</v>
      </c>
      <c r="H26" s="1" t="s">
        <v>22</v>
      </c>
      <c r="I26" s="1" t="s">
        <v>55</v>
      </c>
      <c r="J26" s="2">
        <v>130.5275</v>
      </c>
      <c r="K26" s="3" t="s">
        <v>119</v>
      </c>
      <c r="L26" s="4">
        <f>Table1[[#This Row],[RPP (USD)]]*Table1[[#This Row],[availabilities 12 08 25 ]]</f>
        <v>3393.7150000000001</v>
      </c>
    </row>
    <row r="27" spans="1:12" ht="99.95" customHeight="1">
      <c r="A27" s="1" t="s">
        <v>11</v>
      </c>
      <c r="B27" s="1" t="s">
        <v>120</v>
      </c>
      <c r="C27"/>
      <c r="D27" s="10">
        <v>25</v>
      </c>
      <c r="E27" s="10" t="s">
        <v>121</v>
      </c>
      <c r="F27" s="1" t="s">
        <v>122</v>
      </c>
      <c r="G27" s="1" t="s">
        <v>15</v>
      </c>
      <c r="H27" s="1" t="s">
        <v>76</v>
      </c>
      <c r="I27" s="1" t="s">
        <v>17</v>
      </c>
      <c r="J27" s="2">
        <v>176.85250000000002</v>
      </c>
      <c r="K27" s="3" t="s">
        <v>123</v>
      </c>
      <c r="L27" s="4">
        <f>Table1[[#This Row],[RPP (USD)]]*Table1[[#This Row],[availabilities 12 08 25 ]]</f>
        <v>4421.3125000000009</v>
      </c>
    </row>
    <row r="28" spans="1:12" ht="99.95" customHeight="1">
      <c r="A28" s="1" t="s">
        <v>11</v>
      </c>
      <c r="B28" s="1" t="s">
        <v>124</v>
      </c>
      <c r="C28"/>
      <c r="D28" s="10">
        <v>25</v>
      </c>
      <c r="E28" s="10" t="s">
        <v>125</v>
      </c>
      <c r="F28" s="1" t="s">
        <v>126</v>
      </c>
      <c r="G28" s="1" t="s">
        <v>15</v>
      </c>
      <c r="H28" s="1" t="s">
        <v>22</v>
      </c>
      <c r="I28" s="1" t="s">
        <v>33</v>
      </c>
      <c r="J28" s="2">
        <v>130.5275</v>
      </c>
      <c r="K28" s="3" t="s">
        <v>127</v>
      </c>
      <c r="L28" s="4">
        <f>Table1[[#This Row],[RPP (USD)]]*Table1[[#This Row],[availabilities 12 08 25 ]]</f>
        <v>3263.1875</v>
      </c>
    </row>
    <row r="29" spans="1:12" ht="99.95" customHeight="1">
      <c r="A29" s="1" t="s">
        <v>11</v>
      </c>
      <c r="B29" s="1" t="s">
        <v>128</v>
      </c>
      <c r="C29"/>
      <c r="D29" s="10">
        <v>24</v>
      </c>
      <c r="E29" s="10" t="s">
        <v>129</v>
      </c>
      <c r="F29" s="1" t="s">
        <v>130</v>
      </c>
      <c r="G29" s="1" t="s">
        <v>15</v>
      </c>
      <c r="H29" s="1" t="s">
        <v>16</v>
      </c>
      <c r="I29" s="1" t="s">
        <v>110</v>
      </c>
      <c r="J29" s="2">
        <v>285.85250000000002</v>
      </c>
      <c r="K29" s="3" t="s">
        <v>131</v>
      </c>
      <c r="L29" s="4">
        <f>Table1[[#This Row],[RPP (USD)]]*Table1[[#This Row],[availabilities 12 08 25 ]]</f>
        <v>6860.4600000000009</v>
      </c>
    </row>
    <row r="30" spans="1:12" ht="99.95" customHeight="1">
      <c r="A30" s="1" t="s">
        <v>11</v>
      </c>
      <c r="B30" s="1" t="s">
        <v>132</v>
      </c>
      <c r="C30"/>
      <c r="D30" s="10">
        <v>23</v>
      </c>
      <c r="E30" s="10" t="s">
        <v>133</v>
      </c>
      <c r="F30" s="1" t="s">
        <v>134</v>
      </c>
      <c r="G30" s="1" t="s">
        <v>15</v>
      </c>
      <c r="H30" s="1" t="s">
        <v>76</v>
      </c>
      <c r="I30" s="1" t="s">
        <v>17</v>
      </c>
      <c r="J30" s="2">
        <v>130.5275</v>
      </c>
      <c r="K30" s="3" t="s">
        <v>135</v>
      </c>
      <c r="L30" s="4">
        <f>Table1[[#This Row],[RPP (USD)]]*Table1[[#This Row],[availabilities 12 08 25 ]]</f>
        <v>3002.1325000000002</v>
      </c>
    </row>
    <row r="31" spans="1:12" ht="99.95" customHeight="1">
      <c r="A31" s="1" t="s">
        <v>11</v>
      </c>
      <c r="B31" s="1" t="s">
        <v>136</v>
      </c>
      <c r="C31"/>
      <c r="D31" s="10">
        <v>23</v>
      </c>
      <c r="E31" s="10" t="s">
        <v>137</v>
      </c>
      <c r="F31" s="1" t="s">
        <v>138</v>
      </c>
      <c r="G31" s="1" t="s">
        <v>15</v>
      </c>
      <c r="H31" s="1" t="s">
        <v>16</v>
      </c>
      <c r="I31" s="1" t="s">
        <v>110</v>
      </c>
      <c r="J31" s="2">
        <v>244.97750000000002</v>
      </c>
      <c r="K31" s="3" t="s">
        <v>139</v>
      </c>
      <c r="L31" s="4">
        <f>Table1[[#This Row],[RPP (USD)]]*Table1[[#This Row],[availabilities 12 08 25 ]]</f>
        <v>5634.4825000000001</v>
      </c>
    </row>
    <row r="32" spans="1:12" ht="99.95" customHeight="1">
      <c r="A32" s="1" t="s">
        <v>11</v>
      </c>
      <c r="B32" s="1" t="s">
        <v>140</v>
      </c>
      <c r="C32"/>
      <c r="D32" s="10">
        <v>22</v>
      </c>
      <c r="E32" s="10" t="s">
        <v>141</v>
      </c>
      <c r="F32" s="1" t="s">
        <v>142</v>
      </c>
      <c r="G32" s="1" t="s">
        <v>15</v>
      </c>
      <c r="H32" s="1" t="s">
        <v>22</v>
      </c>
      <c r="I32" s="1" t="s">
        <v>33</v>
      </c>
      <c r="J32" s="2">
        <v>135.97750000000002</v>
      </c>
      <c r="K32" s="3" t="s">
        <v>143</v>
      </c>
      <c r="L32" s="4">
        <f>Table1[[#This Row],[RPP (USD)]]*Table1[[#This Row],[availabilities 12 08 25 ]]</f>
        <v>2991.5050000000006</v>
      </c>
    </row>
    <row r="33" spans="1:12" ht="99.95" customHeight="1">
      <c r="A33" s="1" t="s">
        <v>11</v>
      </c>
      <c r="B33" s="1" t="s">
        <v>144</v>
      </c>
      <c r="C33"/>
      <c r="D33" s="10">
        <v>22</v>
      </c>
      <c r="E33" s="10" t="s">
        <v>145</v>
      </c>
      <c r="F33" s="1" t="s">
        <v>146</v>
      </c>
      <c r="G33" s="1" t="s">
        <v>15</v>
      </c>
      <c r="H33" s="1" t="s">
        <v>22</v>
      </c>
      <c r="I33" s="1" t="s">
        <v>33</v>
      </c>
      <c r="J33" s="2">
        <v>135.97750000000002</v>
      </c>
      <c r="K33" s="3" t="s">
        <v>147</v>
      </c>
      <c r="L33" s="4">
        <f>Table1[[#This Row],[RPP (USD)]]*Table1[[#This Row],[availabilities 12 08 25 ]]</f>
        <v>2991.5050000000006</v>
      </c>
    </row>
    <row r="34" spans="1:12" ht="99.95" customHeight="1">
      <c r="A34" s="1" t="s">
        <v>11</v>
      </c>
      <c r="B34" s="1" t="s">
        <v>148</v>
      </c>
      <c r="C34"/>
      <c r="D34" s="10">
        <v>21</v>
      </c>
      <c r="E34" s="10" t="s">
        <v>149</v>
      </c>
      <c r="F34" s="1" t="s">
        <v>150</v>
      </c>
      <c r="G34" s="1" t="s">
        <v>15</v>
      </c>
      <c r="H34" s="1" t="s">
        <v>76</v>
      </c>
      <c r="I34" s="1" t="s">
        <v>17</v>
      </c>
      <c r="J34" s="2">
        <v>130.5275</v>
      </c>
      <c r="K34" s="3" t="s">
        <v>151</v>
      </c>
      <c r="L34" s="4">
        <f>Table1[[#This Row],[RPP (USD)]]*Table1[[#This Row],[availabilities 12 08 25 ]]</f>
        <v>2741.0774999999999</v>
      </c>
    </row>
    <row r="35" spans="1:12" ht="99.95" customHeight="1">
      <c r="A35" s="1" t="s">
        <v>11</v>
      </c>
      <c r="B35" s="1" t="s">
        <v>152</v>
      </c>
      <c r="C35"/>
      <c r="D35" s="10">
        <v>20</v>
      </c>
      <c r="E35" s="10" t="s">
        <v>153</v>
      </c>
      <c r="F35" s="1" t="s">
        <v>154</v>
      </c>
      <c r="G35" s="1" t="s">
        <v>15</v>
      </c>
      <c r="H35" s="1" t="s">
        <v>16</v>
      </c>
      <c r="I35" s="1" t="s">
        <v>23</v>
      </c>
      <c r="J35" s="2">
        <v>149.60250000000002</v>
      </c>
      <c r="K35" s="3" t="s">
        <v>155</v>
      </c>
      <c r="L35" s="4">
        <f>Table1[[#This Row],[RPP (USD)]]*Table1[[#This Row],[availabilities 12 08 25 ]]</f>
        <v>2992.05</v>
      </c>
    </row>
    <row r="36" spans="1:12" ht="99.95" customHeight="1">
      <c r="A36" s="1" t="s">
        <v>11</v>
      </c>
      <c r="B36" s="1" t="s">
        <v>156</v>
      </c>
      <c r="C36"/>
      <c r="D36" s="10">
        <v>20</v>
      </c>
      <c r="E36" s="10" t="s">
        <v>157</v>
      </c>
      <c r="F36" s="1" t="s">
        <v>158</v>
      </c>
      <c r="G36" s="1" t="s">
        <v>15</v>
      </c>
      <c r="H36" s="1" t="s">
        <v>22</v>
      </c>
      <c r="I36" s="1" t="s">
        <v>33</v>
      </c>
      <c r="J36" s="2">
        <v>149.60250000000002</v>
      </c>
      <c r="K36" s="3" t="s">
        <v>159</v>
      </c>
      <c r="L36" s="4">
        <f>Table1[[#This Row],[RPP (USD)]]*Table1[[#This Row],[availabilities 12 08 25 ]]</f>
        <v>2992.05</v>
      </c>
    </row>
    <row r="37" spans="1:12" ht="99.95" customHeight="1">
      <c r="A37" s="1" t="s">
        <v>11</v>
      </c>
      <c r="B37" s="1" t="s">
        <v>160</v>
      </c>
      <c r="C37"/>
      <c r="D37" s="10">
        <v>17</v>
      </c>
      <c r="E37" s="10" t="s">
        <v>161</v>
      </c>
      <c r="F37" s="1" t="s">
        <v>162</v>
      </c>
      <c r="G37" s="1" t="s">
        <v>15</v>
      </c>
      <c r="H37" s="1" t="s">
        <v>16</v>
      </c>
      <c r="I37" s="1" t="s">
        <v>110</v>
      </c>
      <c r="J37" s="2">
        <v>231.35250000000002</v>
      </c>
      <c r="K37" s="3" t="s">
        <v>163</v>
      </c>
      <c r="L37" s="4">
        <f>Table1[[#This Row],[RPP (USD)]]*Table1[[#This Row],[availabilities 12 08 25 ]]</f>
        <v>3932.9925000000003</v>
      </c>
    </row>
    <row r="38" spans="1:12" ht="99.95" customHeight="1">
      <c r="A38" s="1" t="s">
        <v>11</v>
      </c>
      <c r="B38" s="1" t="s">
        <v>164</v>
      </c>
      <c r="C38"/>
      <c r="D38" s="10">
        <v>16</v>
      </c>
      <c r="E38" s="10" t="s">
        <v>165</v>
      </c>
      <c r="F38" s="1" t="s">
        <v>166</v>
      </c>
      <c r="G38" s="1" t="s">
        <v>15</v>
      </c>
      <c r="H38" s="1" t="s">
        <v>22</v>
      </c>
      <c r="I38" s="1" t="s">
        <v>167</v>
      </c>
      <c r="J38" s="2">
        <v>103.2775</v>
      </c>
      <c r="K38" s="3" t="s">
        <v>168</v>
      </c>
      <c r="L38" s="4">
        <f>Table1[[#This Row],[RPP (USD)]]*Table1[[#This Row],[availabilities 12 08 25 ]]</f>
        <v>1652.44</v>
      </c>
    </row>
    <row r="39" spans="1:12" ht="99.95" customHeight="1">
      <c r="A39" s="1" t="s">
        <v>11</v>
      </c>
      <c r="B39" s="1" t="s">
        <v>169</v>
      </c>
      <c r="C39"/>
      <c r="D39" s="10">
        <v>16</v>
      </c>
      <c r="E39" s="10" t="s">
        <v>170</v>
      </c>
      <c r="F39" s="1" t="s">
        <v>171</v>
      </c>
      <c r="G39" s="1" t="s">
        <v>15</v>
      </c>
      <c r="H39" s="1" t="s">
        <v>22</v>
      </c>
      <c r="I39" s="1" t="s">
        <v>110</v>
      </c>
      <c r="J39" s="2">
        <v>381.22750000000002</v>
      </c>
      <c r="K39" s="3" t="s">
        <v>172</v>
      </c>
      <c r="L39" s="4">
        <f>Table1[[#This Row],[RPP (USD)]]*Table1[[#This Row],[availabilities 12 08 25 ]]</f>
        <v>6099.64</v>
      </c>
    </row>
    <row r="40" spans="1:12" ht="99.95" customHeight="1">
      <c r="A40" s="1" t="s">
        <v>11</v>
      </c>
      <c r="B40" s="1" t="s">
        <v>173</v>
      </c>
      <c r="C40"/>
      <c r="D40" s="10">
        <v>16</v>
      </c>
      <c r="E40" s="10" t="s">
        <v>174</v>
      </c>
      <c r="F40" s="1" t="s">
        <v>175</v>
      </c>
      <c r="G40" s="1" t="s">
        <v>15</v>
      </c>
      <c r="H40" s="1" t="s">
        <v>76</v>
      </c>
      <c r="I40" s="1" t="s">
        <v>176</v>
      </c>
      <c r="J40" s="2">
        <v>244.97750000000002</v>
      </c>
      <c r="K40" s="3" t="s">
        <v>177</v>
      </c>
      <c r="L40" s="4">
        <f>Table1[[#This Row],[RPP (USD)]]*Table1[[#This Row],[availabilities 12 08 25 ]]</f>
        <v>3919.6400000000003</v>
      </c>
    </row>
    <row r="41" spans="1:12" ht="99.95" customHeight="1">
      <c r="A41" s="1" t="s">
        <v>11</v>
      </c>
      <c r="B41" s="1" t="s">
        <v>178</v>
      </c>
      <c r="C41"/>
      <c r="D41" s="10">
        <v>15</v>
      </c>
      <c r="E41" s="10" t="s">
        <v>179</v>
      </c>
      <c r="F41" s="1" t="s">
        <v>180</v>
      </c>
      <c r="G41" s="1" t="s">
        <v>15</v>
      </c>
      <c r="H41" s="1" t="s">
        <v>22</v>
      </c>
      <c r="I41" s="1" t="s">
        <v>55</v>
      </c>
      <c r="J41" s="2">
        <v>135.97750000000002</v>
      </c>
      <c r="K41" s="3" t="s">
        <v>181</v>
      </c>
      <c r="L41" s="4">
        <f>Table1[[#This Row],[RPP (USD)]]*Table1[[#This Row],[availabilities 12 08 25 ]]</f>
        <v>2039.6625000000004</v>
      </c>
    </row>
    <row r="42" spans="1:12" ht="99.95" customHeight="1">
      <c r="A42" s="1" t="s">
        <v>11</v>
      </c>
      <c r="B42" s="1" t="s">
        <v>182</v>
      </c>
      <c r="C42"/>
      <c r="D42" s="10">
        <v>15</v>
      </c>
      <c r="E42" s="10" t="s">
        <v>183</v>
      </c>
      <c r="F42" s="1" t="s">
        <v>184</v>
      </c>
      <c r="G42" s="1" t="s">
        <v>15</v>
      </c>
      <c r="H42" s="1" t="s">
        <v>105</v>
      </c>
      <c r="I42" s="1" t="s">
        <v>55</v>
      </c>
      <c r="J42" s="2">
        <v>67.852500000000006</v>
      </c>
      <c r="K42" s="3" t="s">
        <v>185</v>
      </c>
      <c r="L42" s="4">
        <f>Table1[[#This Row],[RPP (USD)]]*Table1[[#This Row],[availabilities 12 08 25 ]]</f>
        <v>1017.7875000000001</v>
      </c>
    </row>
    <row r="43" spans="1:12" ht="99.95" customHeight="1">
      <c r="A43" s="1" t="s">
        <v>11</v>
      </c>
      <c r="B43" s="1" t="s">
        <v>186</v>
      </c>
      <c r="C43"/>
      <c r="D43" s="10">
        <v>15</v>
      </c>
      <c r="E43" s="10" t="s">
        <v>187</v>
      </c>
      <c r="F43" s="1" t="s">
        <v>188</v>
      </c>
      <c r="G43" s="1" t="s">
        <v>15</v>
      </c>
      <c r="H43" s="1" t="s">
        <v>22</v>
      </c>
      <c r="I43" s="1" t="s">
        <v>110</v>
      </c>
      <c r="J43" s="2">
        <v>381.22750000000002</v>
      </c>
      <c r="K43" s="3" t="s">
        <v>189</v>
      </c>
      <c r="L43" s="4">
        <f>Table1[[#This Row],[RPP (USD)]]*Table1[[#This Row],[availabilities 12 08 25 ]]</f>
        <v>5718.4125000000004</v>
      </c>
    </row>
    <row r="44" spans="1:12" ht="99.95" customHeight="1">
      <c r="A44" s="1" t="s">
        <v>11</v>
      </c>
      <c r="B44" s="1" t="s">
        <v>190</v>
      </c>
      <c r="C44"/>
      <c r="D44" s="10">
        <v>15</v>
      </c>
      <c r="E44" s="10" t="s">
        <v>191</v>
      </c>
      <c r="F44" s="1" t="s">
        <v>192</v>
      </c>
      <c r="G44" s="1" t="s">
        <v>15</v>
      </c>
      <c r="H44" s="1" t="s">
        <v>22</v>
      </c>
      <c r="I44" s="1" t="s">
        <v>193</v>
      </c>
      <c r="J44" s="2">
        <v>326.72750000000002</v>
      </c>
      <c r="K44" s="3" t="s">
        <v>194</v>
      </c>
      <c r="L44" s="4">
        <f>Table1[[#This Row],[RPP (USD)]]*Table1[[#This Row],[availabilities 12 08 25 ]]</f>
        <v>4900.9125000000004</v>
      </c>
    </row>
    <row r="45" spans="1:12" ht="99.95" customHeight="1">
      <c r="A45" s="1" t="s">
        <v>11</v>
      </c>
      <c r="B45" s="1" t="s">
        <v>195</v>
      </c>
      <c r="C45"/>
      <c r="D45" s="10">
        <v>14</v>
      </c>
      <c r="E45" s="10" t="s">
        <v>196</v>
      </c>
      <c r="F45" s="1" t="s">
        <v>197</v>
      </c>
      <c r="G45" s="1" t="s">
        <v>15</v>
      </c>
      <c r="H45" s="1" t="s">
        <v>76</v>
      </c>
      <c r="I45" s="1" t="s">
        <v>110</v>
      </c>
      <c r="J45" s="2">
        <v>272.22750000000002</v>
      </c>
      <c r="K45" s="3" t="s">
        <v>198</v>
      </c>
      <c r="L45" s="4">
        <f>Table1[[#This Row],[RPP (USD)]]*Table1[[#This Row],[availabilities 12 08 25 ]]</f>
        <v>3811.1850000000004</v>
      </c>
    </row>
    <row r="46" spans="1:12" ht="99.95" customHeight="1">
      <c r="A46" s="1" t="s">
        <v>11</v>
      </c>
      <c r="B46" s="1" t="s">
        <v>199</v>
      </c>
      <c r="C46"/>
      <c r="D46" s="10">
        <v>14</v>
      </c>
      <c r="E46" s="10" t="s">
        <v>200</v>
      </c>
      <c r="F46" s="1" t="s">
        <v>201</v>
      </c>
      <c r="G46" s="1" t="s">
        <v>15</v>
      </c>
      <c r="H46" s="1" t="s">
        <v>22</v>
      </c>
      <c r="I46" s="1" t="s">
        <v>110</v>
      </c>
      <c r="J46" s="2">
        <v>394.85250000000002</v>
      </c>
      <c r="K46" s="3" t="s">
        <v>202</v>
      </c>
      <c r="L46" s="4">
        <f>Table1[[#This Row],[RPP (USD)]]*Table1[[#This Row],[availabilities 12 08 25 ]]</f>
        <v>5527.9350000000004</v>
      </c>
    </row>
    <row r="47" spans="1:12" ht="99.95" customHeight="1">
      <c r="A47" s="1" t="s">
        <v>11</v>
      </c>
      <c r="B47" s="1" t="s">
        <v>203</v>
      </c>
      <c r="C47"/>
      <c r="D47" s="10">
        <v>14</v>
      </c>
      <c r="E47" s="10" t="s">
        <v>204</v>
      </c>
      <c r="F47" s="1" t="s">
        <v>205</v>
      </c>
      <c r="G47" s="1" t="s">
        <v>15</v>
      </c>
      <c r="H47" s="1" t="s">
        <v>105</v>
      </c>
      <c r="I47" s="1" t="s">
        <v>33</v>
      </c>
      <c r="J47" s="2">
        <v>81.477499999999992</v>
      </c>
      <c r="K47" s="3" t="s">
        <v>206</v>
      </c>
      <c r="L47" s="4">
        <f>Table1[[#This Row],[RPP (USD)]]*Table1[[#This Row],[availabilities 12 08 25 ]]</f>
        <v>1140.6849999999999</v>
      </c>
    </row>
    <row r="48" spans="1:12" ht="99.95" customHeight="1">
      <c r="A48" s="1" t="s">
        <v>11</v>
      </c>
      <c r="B48" s="1" t="s">
        <v>207</v>
      </c>
      <c r="C48"/>
      <c r="D48" s="10">
        <v>14</v>
      </c>
      <c r="E48" s="10" t="s">
        <v>208</v>
      </c>
      <c r="F48" s="1" t="s">
        <v>209</v>
      </c>
      <c r="G48" s="1" t="s">
        <v>15</v>
      </c>
      <c r="H48" s="1" t="s">
        <v>22</v>
      </c>
      <c r="I48" s="1" t="s">
        <v>33</v>
      </c>
      <c r="J48" s="2">
        <v>138.70250000000001</v>
      </c>
      <c r="K48" s="3" t="s">
        <v>210</v>
      </c>
      <c r="L48" s="4">
        <f>Table1[[#This Row],[RPP (USD)]]*Table1[[#This Row],[availabilities 12 08 25 ]]</f>
        <v>1941.8350000000003</v>
      </c>
    </row>
    <row r="49" spans="1:12" ht="99.95" customHeight="1">
      <c r="A49" s="1" t="s">
        <v>11</v>
      </c>
      <c r="B49" s="1" t="s">
        <v>211</v>
      </c>
      <c r="C49"/>
      <c r="D49" s="10">
        <v>13</v>
      </c>
      <c r="E49" s="10" t="s">
        <v>212</v>
      </c>
      <c r="F49" s="1" t="s">
        <v>213</v>
      </c>
      <c r="G49" s="1" t="s">
        <v>15</v>
      </c>
      <c r="H49" s="1" t="s">
        <v>76</v>
      </c>
      <c r="I49" s="1" t="s">
        <v>214</v>
      </c>
      <c r="J49" s="2">
        <v>217.72750000000002</v>
      </c>
      <c r="K49" s="3" t="s">
        <v>215</v>
      </c>
      <c r="L49" s="4">
        <f>Table1[[#This Row],[RPP (USD)]]*Table1[[#This Row],[availabilities 12 08 25 ]]</f>
        <v>2830.4575000000004</v>
      </c>
    </row>
    <row r="50" spans="1:12" ht="99.95" customHeight="1">
      <c r="A50" s="1" t="s">
        <v>11</v>
      </c>
      <c r="B50" s="1" t="s">
        <v>216</v>
      </c>
      <c r="C50"/>
      <c r="D50" s="10">
        <v>13</v>
      </c>
      <c r="E50" s="10" t="s">
        <v>217</v>
      </c>
      <c r="F50" s="1" t="s">
        <v>218</v>
      </c>
      <c r="G50" s="1" t="s">
        <v>15</v>
      </c>
      <c r="H50" s="1" t="s">
        <v>16</v>
      </c>
      <c r="I50" s="1" t="s">
        <v>110</v>
      </c>
      <c r="J50" s="2">
        <v>367.60250000000002</v>
      </c>
      <c r="K50" s="3" t="s">
        <v>219</v>
      </c>
      <c r="L50" s="4">
        <f>Table1[[#This Row],[RPP (USD)]]*Table1[[#This Row],[availabilities 12 08 25 ]]</f>
        <v>4778.8325000000004</v>
      </c>
    </row>
    <row r="51" spans="1:12" ht="99.95" customHeight="1">
      <c r="A51" s="1" t="s">
        <v>11</v>
      </c>
      <c r="B51" s="1" t="s">
        <v>220</v>
      </c>
      <c r="C51"/>
      <c r="D51" s="10">
        <v>13</v>
      </c>
      <c r="E51" s="10" t="s">
        <v>221</v>
      </c>
      <c r="F51" s="1" t="s">
        <v>222</v>
      </c>
      <c r="G51" s="1" t="s">
        <v>15</v>
      </c>
      <c r="H51" s="1" t="s">
        <v>105</v>
      </c>
      <c r="I51" s="1" t="s">
        <v>55</v>
      </c>
      <c r="J51" s="2">
        <v>56.952500000000015</v>
      </c>
      <c r="K51" s="3" t="s">
        <v>223</v>
      </c>
      <c r="L51" s="4">
        <f>Table1[[#This Row],[RPP (USD)]]*Table1[[#This Row],[availabilities 12 08 25 ]]</f>
        <v>740.38250000000016</v>
      </c>
    </row>
    <row r="52" spans="1:12" ht="99.95" customHeight="1">
      <c r="A52" s="1" t="s">
        <v>11</v>
      </c>
      <c r="B52" s="1" t="s">
        <v>224</v>
      </c>
      <c r="C52"/>
      <c r="D52" s="10">
        <v>12</v>
      </c>
      <c r="E52" s="10" t="s">
        <v>225</v>
      </c>
      <c r="F52" s="1" t="s">
        <v>226</v>
      </c>
      <c r="G52" s="1" t="s">
        <v>15</v>
      </c>
      <c r="H52" s="1" t="s">
        <v>76</v>
      </c>
      <c r="I52" s="1" t="s">
        <v>110</v>
      </c>
      <c r="J52" s="2">
        <v>313.10250000000002</v>
      </c>
      <c r="K52" s="3" t="s">
        <v>227</v>
      </c>
      <c r="L52" s="4">
        <f>Table1[[#This Row],[RPP (USD)]]*Table1[[#This Row],[availabilities 12 08 25 ]]</f>
        <v>3757.2300000000005</v>
      </c>
    </row>
    <row r="53" spans="1:12" ht="99.95" customHeight="1">
      <c r="A53" s="1" t="s">
        <v>11</v>
      </c>
      <c r="B53" s="1" t="s">
        <v>228</v>
      </c>
      <c r="C53"/>
      <c r="D53" s="10">
        <v>12</v>
      </c>
      <c r="E53" s="10" t="s">
        <v>229</v>
      </c>
      <c r="F53" s="1" t="s">
        <v>230</v>
      </c>
      <c r="G53" s="1" t="s">
        <v>15</v>
      </c>
      <c r="H53" s="1" t="s">
        <v>22</v>
      </c>
      <c r="I53" s="1" t="s">
        <v>110</v>
      </c>
      <c r="J53" s="2">
        <v>367.60250000000002</v>
      </c>
      <c r="K53" s="3" t="s">
        <v>231</v>
      </c>
      <c r="L53" s="4">
        <f>Table1[[#This Row],[RPP (USD)]]*Table1[[#This Row],[availabilities 12 08 25 ]]</f>
        <v>4411.2300000000005</v>
      </c>
    </row>
    <row r="54" spans="1:12" ht="99.95" customHeight="1">
      <c r="A54" s="1" t="s">
        <v>11</v>
      </c>
      <c r="B54" s="1" t="s">
        <v>232</v>
      </c>
      <c r="C54"/>
      <c r="D54" s="10">
        <v>12</v>
      </c>
      <c r="E54" s="10" t="s">
        <v>233</v>
      </c>
      <c r="F54" s="1" t="s">
        <v>234</v>
      </c>
      <c r="G54" s="1" t="s">
        <v>15</v>
      </c>
      <c r="H54" s="1" t="s">
        <v>22</v>
      </c>
      <c r="I54" s="1" t="s">
        <v>110</v>
      </c>
      <c r="J54" s="2">
        <v>367.60250000000002</v>
      </c>
      <c r="K54" s="3" t="s">
        <v>231</v>
      </c>
      <c r="L54" s="4">
        <f>Table1[[#This Row],[RPP (USD)]]*Table1[[#This Row],[availabilities 12 08 25 ]]</f>
        <v>4411.2300000000005</v>
      </c>
    </row>
    <row r="55" spans="1:12" ht="99.95" customHeight="1">
      <c r="A55" s="1" t="s">
        <v>11</v>
      </c>
      <c r="B55" s="1" t="s">
        <v>235</v>
      </c>
      <c r="C55"/>
      <c r="D55" s="10">
        <v>12</v>
      </c>
      <c r="E55" s="10" t="s">
        <v>236</v>
      </c>
      <c r="F55" s="1" t="s">
        <v>237</v>
      </c>
      <c r="G55" s="1" t="s">
        <v>15</v>
      </c>
      <c r="H55" s="1" t="s">
        <v>22</v>
      </c>
      <c r="I55" s="1" t="s">
        <v>110</v>
      </c>
      <c r="J55" s="2">
        <v>244.97750000000002</v>
      </c>
      <c r="K55" s="3" t="s">
        <v>231</v>
      </c>
      <c r="L55" s="4">
        <f>Table1[[#This Row],[RPP (USD)]]*Table1[[#This Row],[availabilities 12 08 25 ]]</f>
        <v>2939.7300000000005</v>
      </c>
    </row>
    <row r="56" spans="1:12" ht="99.95" customHeight="1">
      <c r="A56" s="1" t="s">
        <v>11</v>
      </c>
      <c r="B56" s="1" t="s">
        <v>238</v>
      </c>
      <c r="C56"/>
      <c r="D56" s="10">
        <v>12</v>
      </c>
      <c r="E56" s="10" t="s">
        <v>239</v>
      </c>
      <c r="F56" s="1" t="s">
        <v>240</v>
      </c>
      <c r="G56" s="1" t="s">
        <v>15</v>
      </c>
      <c r="H56" s="1" t="s">
        <v>22</v>
      </c>
      <c r="I56" s="1" t="s">
        <v>110</v>
      </c>
      <c r="J56" s="2">
        <v>244.97750000000002</v>
      </c>
      <c r="K56" s="3" t="s">
        <v>231</v>
      </c>
      <c r="L56" s="4">
        <f>Table1[[#This Row],[RPP (USD)]]*Table1[[#This Row],[availabilities 12 08 25 ]]</f>
        <v>2939.7300000000005</v>
      </c>
    </row>
    <row r="57" spans="1:12" ht="99.95" customHeight="1">
      <c r="A57" s="1" t="s">
        <v>11</v>
      </c>
      <c r="B57" s="1" t="s">
        <v>241</v>
      </c>
      <c r="C57"/>
      <c r="D57" s="10">
        <v>12</v>
      </c>
      <c r="E57" s="10" t="s">
        <v>242</v>
      </c>
      <c r="F57" s="1" t="s">
        <v>243</v>
      </c>
      <c r="G57" s="1" t="s">
        <v>15</v>
      </c>
      <c r="H57" s="1" t="s">
        <v>22</v>
      </c>
      <c r="I57" s="1" t="s">
        <v>110</v>
      </c>
      <c r="J57" s="2">
        <v>367.60250000000002</v>
      </c>
      <c r="K57" s="3" t="s">
        <v>244</v>
      </c>
      <c r="L57" s="4">
        <f>Table1[[#This Row],[RPP (USD)]]*Table1[[#This Row],[availabilities 12 08 25 ]]</f>
        <v>4411.2300000000005</v>
      </c>
    </row>
    <row r="58" spans="1:12" ht="99.95" customHeight="1">
      <c r="A58" s="1" t="s">
        <v>11</v>
      </c>
      <c r="B58" s="1" t="s">
        <v>245</v>
      </c>
      <c r="C58"/>
      <c r="D58" s="10">
        <v>12</v>
      </c>
      <c r="E58" s="10" t="s">
        <v>246</v>
      </c>
      <c r="F58" s="1" t="s">
        <v>247</v>
      </c>
      <c r="G58" s="1" t="s">
        <v>15</v>
      </c>
      <c r="H58" s="1" t="s">
        <v>22</v>
      </c>
      <c r="I58" s="1" t="s">
        <v>214</v>
      </c>
      <c r="J58" s="2">
        <v>217.72750000000002</v>
      </c>
      <c r="K58" s="3" t="s">
        <v>248</v>
      </c>
      <c r="L58" s="4">
        <f>Table1[[#This Row],[RPP (USD)]]*Table1[[#This Row],[availabilities 12 08 25 ]]</f>
        <v>2612.7300000000005</v>
      </c>
    </row>
    <row r="59" spans="1:12" ht="99.95" customHeight="1">
      <c r="A59" s="1" t="s">
        <v>11</v>
      </c>
      <c r="B59" s="1" t="s">
        <v>249</v>
      </c>
      <c r="C59"/>
      <c r="D59" s="10">
        <v>12</v>
      </c>
      <c r="E59" s="10" t="s">
        <v>250</v>
      </c>
      <c r="F59" s="1" t="s">
        <v>251</v>
      </c>
      <c r="G59" s="1" t="s">
        <v>15</v>
      </c>
      <c r="H59" s="1" t="s">
        <v>16</v>
      </c>
      <c r="I59" s="1" t="s">
        <v>110</v>
      </c>
      <c r="J59" s="2">
        <v>394.85250000000002</v>
      </c>
      <c r="K59" s="3" t="s">
        <v>252</v>
      </c>
      <c r="L59" s="4">
        <f>Table1[[#This Row],[RPP (USD)]]*Table1[[#This Row],[availabilities 12 08 25 ]]</f>
        <v>4738.2300000000005</v>
      </c>
    </row>
    <row r="60" spans="1:12" ht="99.95" customHeight="1">
      <c r="A60" s="1" t="s">
        <v>11</v>
      </c>
      <c r="B60" s="1" t="s">
        <v>253</v>
      </c>
      <c r="C60"/>
      <c r="D60" s="10">
        <v>12</v>
      </c>
      <c r="E60" s="10" t="s">
        <v>254</v>
      </c>
      <c r="F60" s="1" t="s">
        <v>255</v>
      </c>
      <c r="G60" s="1" t="s">
        <v>15</v>
      </c>
      <c r="H60" s="1" t="s">
        <v>16</v>
      </c>
      <c r="I60" s="1" t="s">
        <v>110</v>
      </c>
      <c r="J60" s="2">
        <v>381.22750000000002</v>
      </c>
      <c r="K60" s="3" t="s">
        <v>256</v>
      </c>
      <c r="L60" s="4">
        <f>Table1[[#This Row],[RPP (USD)]]*Table1[[#This Row],[availabilities 12 08 25 ]]</f>
        <v>4574.7300000000005</v>
      </c>
    </row>
    <row r="61" spans="1:12" ht="99.95" customHeight="1">
      <c r="A61" s="1" t="s">
        <v>11</v>
      </c>
      <c r="B61" s="1" t="s">
        <v>257</v>
      </c>
      <c r="C61"/>
      <c r="D61" s="10">
        <v>12</v>
      </c>
      <c r="E61" s="10" t="s">
        <v>258</v>
      </c>
      <c r="F61" s="1" t="s">
        <v>259</v>
      </c>
      <c r="G61" s="1" t="s">
        <v>15</v>
      </c>
      <c r="H61" s="1" t="s">
        <v>22</v>
      </c>
      <c r="I61" s="1" t="s">
        <v>110</v>
      </c>
      <c r="J61" s="2">
        <v>190.47750000000002</v>
      </c>
      <c r="K61" s="3" t="s">
        <v>244</v>
      </c>
      <c r="L61" s="4">
        <f>Table1[[#This Row],[RPP (USD)]]*Table1[[#This Row],[availabilities 12 08 25 ]]</f>
        <v>2285.7300000000005</v>
      </c>
    </row>
    <row r="62" spans="1:12" ht="99.95" customHeight="1">
      <c r="A62" s="1" t="s">
        <v>11</v>
      </c>
      <c r="B62" s="1" t="s">
        <v>260</v>
      </c>
      <c r="C62"/>
      <c r="D62" s="10">
        <v>12</v>
      </c>
      <c r="E62" s="10" t="s">
        <v>261</v>
      </c>
      <c r="F62" s="1" t="s">
        <v>262</v>
      </c>
      <c r="G62" s="1" t="s">
        <v>15</v>
      </c>
      <c r="H62" s="1" t="s">
        <v>22</v>
      </c>
      <c r="I62" s="1" t="s">
        <v>110</v>
      </c>
      <c r="J62" s="2">
        <v>190.47750000000002</v>
      </c>
      <c r="K62" s="3" t="s">
        <v>244</v>
      </c>
      <c r="L62" s="4">
        <f>Table1[[#This Row],[RPP (USD)]]*Table1[[#This Row],[availabilities 12 08 25 ]]</f>
        <v>2285.7300000000005</v>
      </c>
    </row>
    <row r="63" spans="1:12" ht="99.95" customHeight="1">
      <c r="A63" s="1" t="s">
        <v>11</v>
      </c>
      <c r="B63" s="1" t="s">
        <v>263</v>
      </c>
      <c r="C63"/>
      <c r="D63" s="10">
        <v>12</v>
      </c>
      <c r="E63" s="10" t="s">
        <v>264</v>
      </c>
      <c r="F63" s="1" t="s">
        <v>265</v>
      </c>
      <c r="G63" s="1" t="s">
        <v>15</v>
      </c>
      <c r="H63" s="1" t="s">
        <v>16</v>
      </c>
      <c r="I63" s="1" t="s">
        <v>110</v>
      </c>
      <c r="J63" s="2">
        <v>708.22750000000008</v>
      </c>
      <c r="K63" s="3" t="s">
        <v>266</v>
      </c>
      <c r="L63" s="4">
        <f>Table1[[#This Row],[RPP (USD)]]*Table1[[#This Row],[availabilities 12 08 25 ]]</f>
        <v>8498.7300000000014</v>
      </c>
    </row>
    <row r="64" spans="1:12" ht="99.95" customHeight="1">
      <c r="A64" s="1" t="s">
        <v>11</v>
      </c>
      <c r="B64" s="1" t="s">
        <v>267</v>
      </c>
      <c r="C64"/>
      <c r="D64" s="10">
        <v>12</v>
      </c>
      <c r="E64" s="10" t="s">
        <v>268</v>
      </c>
      <c r="F64" s="1" t="s">
        <v>269</v>
      </c>
      <c r="G64" s="1" t="s">
        <v>15</v>
      </c>
      <c r="H64" s="1" t="s">
        <v>16</v>
      </c>
      <c r="I64" s="1" t="s">
        <v>110</v>
      </c>
      <c r="J64" s="2">
        <v>708.22750000000008</v>
      </c>
      <c r="K64" s="3" t="s">
        <v>266</v>
      </c>
      <c r="L64" s="4">
        <f>Table1[[#This Row],[RPP (USD)]]*Table1[[#This Row],[availabilities 12 08 25 ]]</f>
        <v>8498.7300000000014</v>
      </c>
    </row>
    <row r="65" spans="1:12" ht="99.95" customHeight="1">
      <c r="A65" s="1" t="s">
        <v>11</v>
      </c>
      <c r="B65" s="1" t="s">
        <v>270</v>
      </c>
      <c r="C65"/>
      <c r="D65" s="10">
        <v>12</v>
      </c>
      <c r="E65" s="10" t="s">
        <v>271</v>
      </c>
      <c r="F65" s="1" t="s">
        <v>259</v>
      </c>
      <c r="G65" s="1" t="s">
        <v>15</v>
      </c>
      <c r="H65" s="1" t="s">
        <v>22</v>
      </c>
      <c r="I65" s="1" t="s">
        <v>110</v>
      </c>
      <c r="J65" s="2">
        <v>231.35250000000002</v>
      </c>
      <c r="K65" s="3" t="s">
        <v>244</v>
      </c>
      <c r="L65" s="4">
        <f>Table1[[#This Row],[RPP (USD)]]*Table1[[#This Row],[availabilities 12 08 25 ]]</f>
        <v>2776.2300000000005</v>
      </c>
    </row>
    <row r="66" spans="1:12" ht="99.95" customHeight="1">
      <c r="A66" s="1" t="s">
        <v>11</v>
      </c>
      <c r="B66" s="1" t="s">
        <v>272</v>
      </c>
      <c r="C66"/>
      <c r="D66" s="10">
        <v>12</v>
      </c>
      <c r="E66" s="10" t="s">
        <v>273</v>
      </c>
      <c r="F66" s="1" t="s">
        <v>262</v>
      </c>
      <c r="G66" s="1" t="s">
        <v>15</v>
      </c>
      <c r="H66" s="1" t="s">
        <v>22</v>
      </c>
      <c r="I66" s="1" t="s">
        <v>110</v>
      </c>
      <c r="J66" s="2">
        <v>231.35250000000002</v>
      </c>
      <c r="K66" s="3" t="s">
        <v>244</v>
      </c>
      <c r="L66" s="4">
        <f>Table1[[#This Row],[RPP (USD)]]*Table1[[#This Row],[availabilities 12 08 25 ]]</f>
        <v>2776.2300000000005</v>
      </c>
    </row>
    <row r="67" spans="1:12" ht="99.95" customHeight="1">
      <c r="A67" s="1" t="s">
        <v>11</v>
      </c>
      <c r="B67" s="1" t="s">
        <v>274</v>
      </c>
      <c r="C67"/>
      <c r="D67" s="10">
        <v>12</v>
      </c>
      <c r="E67" s="10" t="s">
        <v>275</v>
      </c>
      <c r="F67" s="1" t="s">
        <v>276</v>
      </c>
      <c r="G67" s="1" t="s">
        <v>15</v>
      </c>
      <c r="H67" s="1" t="s">
        <v>22</v>
      </c>
      <c r="I67" s="1" t="s">
        <v>110</v>
      </c>
      <c r="J67" s="2">
        <v>367.60250000000002</v>
      </c>
      <c r="K67" s="3" t="s">
        <v>244</v>
      </c>
      <c r="L67" s="4">
        <f>Table1[[#This Row],[RPP (USD)]]*Table1[[#This Row],[availabilities 12 08 25 ]]</f>
        <v>4411.2300000000005</v>
      </c>
    </row>
    <row r="68" spans="1:12" ht="99.95" customHeight="1">
      <c r="A68" s="1" t="s">
        <v>11</v>
      </c>
      <c r="B68" s="1" t="s">
        <v>277</v>
      </c>
      <c r="C68"/>
      <c r="D68" s="10">
        <v>11</v>
      </c>
      <c r="E68" s="10" t="s">
        <v>278</v>
      </c>
      <c r="F68" s="1" t="s">
        <v>279</v>
      </c>
      <c r="G68" s="1" t="s">
        <v>15</v>
      </c>
      <c r="H68" s="1" t="s">
        <v>22</v>
      </c>
      <c r="I68" s="1" t="s">
        <v>17</v>
      </c>
      <c r="J68" s="2">
        <v>190.47750000000002</v>
      </c>
      <c r="K68" s="3" t="s">
        <v>280</v>
      </c>
      <c r="L68" s="4">
        <f>Table1[[#This Row],[RPP (USD)]]*Table1[[#This Row],[availabilities 12 08 25 ]]</f>
        <v>2095.2525000000001</v>
      </c>
    </row>
    <row r="69" spans="1:12" ht="99.95" customHeight="1">
      <c r="A69" s="1" t="s">
        <v>11</v>
      </c>
      <c r="B69" s="1" t="s">
        <v>281</v>
      </c>
      <c r="C69"/>
      <c r="D69" s="10">
        <v>11</v>
      </c>
      <c r="E69" s="10" t="s">
        <v>282</v>
      </c>
      <c r="F69" s="1" t="s">
        <v>283</v>
      </c>
      <c r="G69" s="1" t="s">
        <v>15</v>
      </c>
      <c r="H69" s="1" t="s">
        <v>76</v>
      </c>
      <c r="I69" s="1" t="s">
        <v>110</v>
      </c>
      <c r="J69" s="2">
        <v>367.60250000000002</v>
      </c>
      <c r="K69" s="3" t="s">
        <v>284</v>
      </c>
      <c r="L69" s="4">
        <f>Table1[[#This Row],[RPP (USD)]]*Table1[[#This Row],[availabilities 12 08 25 ]]</f>
        <v>4043.6275000000001</v>
      </c>
    </row>
    <row r="70" spans="1:12" ht="99.95" customHeight="1">
      <c r="A70" s="1" t="s">
        <v>11</v>
      </c>
      <c r="B70" s="1" t="s">
        <v>285</v>
      </c>
      <c r="C70"/>
      <c r="D70" s="10">
        <v>11</v>
      </c>
      <c r="E70" s="10" t="s">
        <v>286</v>
      </c>
      <c r="F70" s="1" t="s">
        <v>287</v>
      </c>
      <c r="G70" s="1" t="s">
        <v>15</v>
      </c>
      <c r="H70" s="1" t="s">
        <v>76</v>
      </c>
      <c r="I70" s="1" t="s">
        <v>110</v>
      </c>
      <c r="J70" s="2">
        <v>272.22750000000002</v>
      </c>
      <c r="K70" s="3" t="s">
        <v>288</v>
      </c>
      <c r="L70" s="4">
        <f>Table1[[#This Row],[RPP (USD)]]*Table1[[#This Row],[availabilities 12 08 25 ]]</f>
        <v>2994.5025000000001</v>
      </c>
    </row>
    <row r="71" spans="1:12" ht="99.95" customHeight="1">
      <c r="A71" s="1" t="s">
        <v>11</v>
      </c>
      <c r="B71" s="1" t="s">
        <v>289</v>
      </c>
      <c r="C71"/>
      <c r="D71" s="10">
        <v>11</v>
      </c>
      <c r="E71" s="10" t="s">
        <v>290</v>
      </c>
      <c r="F71" s="1" t="s">
        <v>291</v>
      </c>
      <c r="G71" s="1" t="s">
        <v>15</v>
      </c>
      <c r="H71" s="1" t="s">
        <v>16</v>
      </c>
      <c r="I71" s="1" t="s">
        <v>214</v>
      </c>
      <c r="J71" s="2">
        <v>353.97750000000002</v>
      </c>
      <c r="K71" s="3" t="s">
        <v>292</v>
      </c>
      <c r="L71" s="4">
        <f>Table1[[#This Row],[RPP (USD)]]*Table1[[#This Row],[availabilities 12 08 25 ]]</f>
        <v>3893.7525000000001</v>
      </c>
    </row>
    <row r="72" spans="1:12" ht="99.95" customHeight="1">
      <c r="A72" s="1" t="s">
        <v>11</v>
      </c>
      <c r="B72" s="1" t="s">
        <v>293</v>
      </c>
      <c r="C72"/>
      <c r="D72" s="10">
        <v>11</v>
      </c>
      <c r="E72" s="10" t="s">
        <v>294</v>
      </c>
      <c r="F72" s="1" t="s">
        <v>295</v>
      </c>
      <c r="G72" s="1" t="s">
        <v>15</v>
      </c>
      <c r="H72" s="1" t="s">
        <v>76</v>
      </c>
      <c r="I72" s="1" t="s">
        <v>167</v>
      </c>
      <c r="J72" s="2">
        <v>135.97750000000002</v>
      </c>
      <c r="K72" s="3" t="s">
        <v>296</v>
      </c>
      <c r="L72" s="4">
        <f>Table1[[#This Row],[RPP (USD)]]*Table1[[#This Row],[availabilities 12 08 25 ]]</f>
        <v>1495.7525000000003</v>
      </c>
    </row>
    <row r="73" spans="1:12" ht="99.95" customHeight="1">
      <c r="A73" s="1" t="s">
        <v>11</v>
      </c>
      <c r="B73" s="1" t="s">
        <v>297</v>
      </c>
      <c r="C73"/>
      <c r="D73" s="10">
        <v>11</v>
      </c>
      <c r="E73" s="10" t="s">
        <v>298</v>
      </c>
      <c r="F73" s="1" t="s">
        <v>262</v>
      </c>
      <c r="G73" s="1" t="s">
        <v>15</v>
      </c>
      <c r="H73" s="1" t="s">
        <v>16</v>
      </c>
      <c r="I73" s="1" t="s">
        <v>110</v>
      </c>
      <c r="J73" s="2">
        <v>231.35250000000002</v>
      </c>
      <c r="K73" s="3" t="s">
        <v>299</v>
      </c>
      <c r="L73" s="4">
        <f>Table1[[#This Row],[RPP (USD)]]*Table1[[#This Row],[availabilities 12 08 25 ]]</f>
        <v>2544.8775000000001</v>
      </c>
    </row>
    <row r="74" spans="1:12" ht="99.95" customHeight="1">
      <c r="A74" s="1" t="s">
        <v>11</v>
      </c>
      <c r="B74" s="1" t="s">
        <v>300</v>
      </c>
      <c r="C74"/>
      <c r="D74" s="10">
        <v>11</v>
      </c>
      <c r="E74" s="10" t="s">
        <v>301</v>
      </c>
      <c r="F74" s="1" t="s">
        <v>302</v>
      </c>
      <c r="G74" s="1" t="s">
        <v>15</v>
      </c>
      <c r="H74" s="1" t="s">
        <v>76</v>
      </c>
      <c r="I74" s="1" t="s">
        <v>214</v>
      </c>
      <c r="J74" s="2">
        <v>367.60250000000002</v>
      </c>
      <c r="K74" s="3" t="s">
        <v>303</v>
      </c>
      <c r="L74" s="4">
        <f>Table1[[#This Row],[RPP (USD)]]*Table1[[#This Row],[availabilities 12 08 25 ]]</f>
        <v>4043.6275000000001</v>
      </c>
    </row>
    <row r="75" spans="1:12" ht="99.95" customHeight="1">
      <c r="A75" s="1" t="s">
        <v>11</v>
      </c>
      <c r="B75" s="1" t="s">
        <v>304</v>
      </c>
      <c r="C75"/>
      <c r="D75" s="10">
        <v>11</v>
      </c>
      <c r="E75" s="10" t="s">
        <v>305</v>
      </c>
      <c r="F75" s="1" t="s">
        <v>306</v>
      </c>
      <c r="G75" s="1" t="s">
        <v>15</v>
      </c>
      <c r="H75" s="1" t="s">
        <v>16</v>
      </c>
      <c r="I75" s="1" t="s">
        <v>110</v>
      </c>
      <c r="J75" s="2">
        <v>190.47750000000002</v>
      </c>
      <c r="K75" s="3" t="s">
        <v>307</v>
      </c>
      <c r="L75" s="4">
        <f>Table1[[#This Row],[RPP (USD)]]*Table1[[#This Row],[availabilities 12 08 25 ]]</f>
        <v>2095.2525000000001</v>
      </c>
    </row>
    <row r="76" spans="1:12" ht="99.95" customHeight="1">
      <c r="A76" s="1" t="s">
        <v>11</v>
      </c>
      <c r="B76" s="1" t="s">
        <v>308</v>
      </c>
      <c r="C76"/>
      <c r="D76" s="10">
        <v>10</v>
      </c>
      <c r="E76" s="10" t="s">
        <v>309</v>
      </c>
      <c r="F76" s="1" t="s">
        <v>310</v>
      </c>
      <c r="G76" s="1" t="s">
        <v>15</v>
      </c>
      <c r="H76" s="1" t="s">
        <v>105</v>
      </c>
      <c r="I76" s="1" t="s">
        <v>55</v>
      </c>
      <c r="J76" s="2">
        <v>149.60250000000002</v>
      </c>
      <c r="K76" s="3" t="s">
        <v>311</v>
      </c>
      <c r="L76" s="4">
        <f>Table1[[#This Row],[RPP (USD)]]*Table1[[#This Row],[availabilities 12 08 25 ]]</f>
        <v>1496.0250000000001</v>
      </c>
    </row>
    <row r="77" spans="1:12" ht="99.95" customHeight="1">
      <c r="A77" s="1" t="s">
        <v>11</v>
      </c>
      <c r="B77" s="1" t="s">
        <v>312</v>
      </c>
      <c r="C77"/>
      <c r="D77" s="10">
        <v>10</v>
      </c>
      <c r="E77" s="10" t="s">
        <v>313</v>
      </c>
      <c r="F77" s="1" t="s">
        <v>314</v>
      </c>
      <c r="G77" s="1" t="s">
        <v>15</v>
      </c>
      <c r="H77" s="1" t="s">
        <v>16</v>
      </c>
      <c r="I77" s="1" t="s">
        <v>110</v>
      </c>
      <c r="J77" s="2">
        <v>272.22750000000002</v>
      </c>
      <c r="K77" s="3" t="s">
        <v>315</v>
      </c>
      <c r="L77" s="4">
        <f>Table1[[#This Row],[RPP (USD)]]*Table1[[#This Row],[availabilities 12 08 25 ]]</f>
        <v>2722.2750000000001</v>
      </c>
    </row>
    <row r="78" spans="1:12" ht="99.95" customHeight="1">
      <c r="A78" s="1" t="s">
        <v>11</v>
      </c>
      <c r="B78" s="1" t="s">
        <v>316</v>
      </c>
      <c r="C78"/>
      <c r="D78" s="10">
        <v>10</v>
      </c>
      <c r="E78" s="10" t="s">
        <v>317</v>
      </c>
      <c r="F78" s="1" t="s">
        <v>318</v>
      </c>
      <c r="G78" s="1" t="s">
        <v>15</v>
      </c>
      <c r="H78" s="1" t="s">
        <v>16</v>
      </c>
      <c r="I78" s="1" t="s">
        <v>110</v>
      </c>
      <c r="J78" s="2">
        <v>367.60250000000002</v>
      </c>
      <c r="K78" s="3" t="s">
        <v>319</v>
      </c>
      <c r="L78" s="4">
        <f>Table1[[#This Row],[RPP (USD)]]*Table1[[#This Row],[availabilities 12 08 25 ]]</f>
        <v>3676.0250000000001</v>
      </c>
    </row>
    <row r="79" spans="1:12" ht="99.95" customHeight="1">
      <c r="A79" s="1" t="s">
        <v>11</v>
      </c>
      <c r="B79" s="1" t="s">
        <v>320</v>
      </c>
      <c r="C79"/>
      <c r="D79" s="10">
        <v>10</v>
      </c>
      <c r="E79" s="10" t="s">
        <v>321</v>
      </c>
      <c r="F79" s="1" t="s">
        <v>322</v>
      </c>
      <c r="G79" s="1" t="s">
        <v>15</v>
      </c>
      <c r="H79" s="1" t="s">
        <v>22</v>
      </c>
      <c r="I79" s="1" t="s">
        <v>110</v>
      </c>
      <c r="J79" s="2">
        <v>244.97750000000002</v>
      </c>
      <c r="K79" s="3" t="s">
        <v>323</v>
      </c>
      <c r="L79" s="4">
        <f>Table1[[#This Row],[RPP (USD)]]*Table1[[#This Row],[availabilities 12 08 25 ]]</f>
        <v>2449.7750000000001</v>
      </c>
    </row>
    <row r="80" spans="1:12" ht="99.95" customHeight="1">
      <c r="A80" s="1" t="s">
        <v>11</v>
      </c>
      <c r="B80" s="1" t="s">
        <v>324</v>
      </c>
      <c r="C80"/>
      <c r="D80" s="10">
        <v>10</v>
      </c>
      <c r="E80" s="10" t="s">
        <v>325</v>
      </c>
      <c r="F80" s="1" t="s">
        <v>326</v>
      </c>
      <c r="G80" s="1" t="s">
        <v>15</v>
      </c>
      <c r="H80" s="1" t="s">
        <v>16</v>
      </c>
      <c r="I80" s="1" t="s">
        <v>110</v>
      </c>
      <c r="J80" s="2">
        <v>394.85250000000002</v>
      </c>
      <c r="K80" s="3" t="s">
        <v>327</v>
      </c>
      <c r="L80" s="4">
        <f>Table1[[#This Row],[RPP (USD)]]*Table1[[#This Row],[availabilities 12 08 25 ]]</f>
        <v>3948.5250000000001</v>
      </c>
    </row>
    <row r="81" spans="1:12" ht="99.95" customHeight="1">
      <c r="A81" s="1" t="s">
        <v>11</v>
      </c>
      <c r="B81" s="1" t="s">
        <v>328</v>
      </c>
      <c r="C81"/>
      <c r="D81" s="10">
        <v>10</v>
      </c>
      <c r="E81" s="10" t="s">
        <v>329</v>
      </c>
      <c r="F81" s="1" t="s">
        <v>322</v>
      </c>
      <c r="G81" s="1" t="s">
        <v>15</v>
      </c>
      <c r="H81" s="1" t="s">
        <v>16</v>
      </c>
      <c r="I81" s="1" t="s">
        <v>110</v>
      </c>
      <c r="J81" s="2">
        <v>272.22750000000002</v>
      </c>
      <c r="K81" s="3" t="s">
        <v>330</v>
      </c>
      <c r="L81" s="4">
        <f>Table1[[#This Row],[RPP (USD)]]*Table1[[#This Row],[availabilities 12 08 25 ]]</f>
        <v>2722.2750000000001</v>
      </c>
    </row>
    <row r="82" spans="1:12" ht="99.95" customHeight="1">
      <c r="A82" s="1" t="s">
        <v>11</v>
      </c>
      <c r="B82" s="1" t="s">
        <v>331</v>
      </c>
      <c r="C82"/>
      <c r="D82" s="10">
        <v>10</v>
      </c>
      <c r="E82" s="10" t="s">
        <v>332</v>
      </c>
      <c r="F82" s="1" t="s">
        <v>333</v>
      </c>
      <c r="G82" s="1" t="s">
        <v>15</v>
      </c>
      <c r="H82" s="1" t="s">
        <v>22</v>
      </c>
      <c r="I82" s="1" t="s">
        <v>214</v>
      </c>
      <c r="J82" s="2">
        <v>244.97750000000002</v>
      </c>
      <c r="K82" s="3" t="s">
        <v>334</v>
      </c>
      <c r="L82" s="4">
        <f>Table1[[#This Row],[RPP (USD)]]*Table1[[#This Row],[availabilities 12 08 25 ]]</f>
        <v>2449.7750000000001</v>
      </c>
    </row>
    <row r="83" spans="1:12" ht="99.95" customHeight="1">
      <c r="A83" s="1" t="s">
        <v>11</v>
      </c>
      <c r="B83" s="1" t="s">
        <v>335</v>
      </c>
      <c r="C83"/>
      <c r="D83" s="10">
        <v>10</v>
      </c>
      <c r="E83" s="10" t="s">
        <v>336</v>
      </c>
      <c r="F83" s="1" t="s">
        <v>337</v>
      </c>
      <c r="G83" s="1" t="s">
        <v>15</v>
      </c>
      <c r="H83" s="1" t="s">
        <v>22</v>
      </c>
      <c r="I83" s="1" t="s">
        <v>110</v>
      </c>
      <c r="J83" s="2">
        <v>367.60250000000002</v>
      </c>
      <c r="K83" s="3" t="s">
        <v>338</v>
      </c>
      <c r="L83" s="4">
        <f>Table1[[#This Row],[RPP (USD)]]*Table1[[#This Row],[availabilities 12 08 25 ]]</f>
        <v>3676.0250000000001</v>
      </c>
    </row>
    <row r="84" spans="1:12" ht="99.95" customHeight="1">
      <c r="A84" s="1" t="s">
        <v>11</v>
      </c>
      <c r="B84" s="1" t="s">
        <v>339</v>
      </c>
      <c r="C84"/>
      <c r="D84" s="10">
        <v>10</v>
      </c>
      <c r="E84" s="10" t="s">
        <v>340</v>
      </c>
      <c r="F84" s="1" t="s">
        <v>341</v>
      </c>
      <c r="G84" s="1" t="s">
        <v>15</v>
      </c>
      <c r="H84" s="1" t="s">
        <v>16</v>
      </c>
      <c r="I84" s="1" t="s">
        <v>110</v>
      </c>
      <c r="J84" s="2">
        <v>176.85250000000002</v>
      </c>
      <c r="K84" s="3" t="s">
        <v>342</v>
      </c>
      <c r="L84" s="4">
        <f>Table1[[#This Row],[RPP (USD)]]*Table1[[#This Row],[availabilities 12 08 25 ]]</f>
        <v>1768.5250000000001</v>
      </c>
    </row>
    <row r="85" spans="1:12" ht="99.95" customHeight="1">
      <c r="A85" s="1" t="s">
        <v>11</v>
      </c>
      <c r="B85" s="1" t="s">
        <v>343</v>
      </c>
      <c r="C85"/>
      <c r="D85" s="10">
        <v>10</v>
      </c>
      <c r="E85" s="10" t="s">
        <v>344</v>
      </c>
      <c r="F85" s="1" t="s">
        <v>259</v>
      </c>
      <c r="G85" s="1" t="s">
        <v>15</v>
      </c>
      <c r="H85" s="1" t="s">
        <v>16</v>
      </c>
      <c r="I85" s="1" t="s">
        <v>110</v>
      </c>
      <c r="J85" s="2">
        <v>231.35250000000002</v>
      </c>
      <c r="K85" s="3" t="s">
        <v>345</v>
      </c>
      <c r="L85" s="4">
        <f>Table1[[#This Row],[RPP (USD)]]*Table1[[#This Row],[availabilities 12 08 25 ]]</f>
        <v>2313.5250000000001</v>
      </c>
    </row>
    <row r="86" spans="1:12" ht="99.95" customHeight="1">
      <c r="A86" s="1" t="s">
        <v>11</v>
      </c>
      <c r="B86" s="1" t="s">
        <v>346</v>
      </c>
      <c r="C86"/>
      <c r="D86" s="10">
        <v>10</v>
      </c>
      <c r="E86" s="10" t="s">
        <v>347</v>
      </c>
      <c r="F86" s="1" t="s">
        <v>348</v>
      </c>
      <c r="G86" s="1" t="s">
        <v>15</v>
      </c>
      <c r="H86" s="1" t="s">
        <v>16</v>
      </c>
      <c r="I86" s="1" t="s">
        <v>214</v>
      </c>
      <c r="J86" s="2">
        <v>313.10250000000002</v>
      </c>
      <c r="K86" s="3" t="s">
        <v>342</v>
      </c>
      <c r="L86" s="4">
        <f>Table1[[#This Row],[RPP (USD)]]*Table1[[#This Row],[availabilities 12 08 25 ]]</f>
        <v>3131.0250000000001</v>
      </c>
    </row>
    <row r="87" spans="1:12" ht="99.95" customHeight="1">
      <c r="A87" s="1" t="s">
        <v>11</v>
      </c>
      <c r="B87" s="1" t="s">
        <v>349</v>
      </c>
      <c r="C87"/>
      <c r="D87" s="10">
        <v>10</v>
      </c>
      <c r="E87" s="10" t="s">
        <v>350</v>
      </c>
      <c r="F87" s="1" t="s">
        <v>351</v>
      </c>
      <c r="G87" s="1" t="s">
        <v>15</v>
      </c>
      <c r="H87" s="1" t="s">
        <v>16</v>
      </c>
      <c r="I87" s="1" t="s">
        <v>214</v>
      </c>
      <c r="J87" s="2">
        <v>353.97750000000002</v>
      </c>
      <c r="K87" s="3" t="s">
        <v>342</v>
      </c>
      <c r="L87" s="4">
        <f>Table1[[#This Row],[RPP (USD)]]*Table1[[#This Row],[availabilities 12 08 25 ]]</f>
        <v>3539.7750000000001</v>
      </c>
    </row>
    <row r="88" spans="1:12" ht="99.95" customHeight="1">
      <c r="A88" s="1" t="s">
        <v>11</v>
      </c>
      <c r="B88" s="1" t="s">
        <v>352</v>
      </c>
      <c r="C88"/>
      <c r="D88" s="10">
        <v>10</v>
      </c>
      <c r="E88" s="10" t="s">
        <v>353</v>
      </c>
      <c r="F88" s="1" t="s">
        <v>354</v>
      </c>
      <c r="G88" s="1" t="s">
        <v>15</v>
      </c>
      <c r="H88" s="1" t="s">
        <v>76</v>
      </c>
      <c r="I88" s="1" t="s">
        <v>110</v>
      </c>
      <c r="J88" s="2">
        <v>149.60250000000002</v>
      </c>
      <c r="K88" s="3" t="s">
        <v>355</v>
      </c>
      <c r="L88" s="4">
        <f>Table1[[#This Row],[RPP (USD)]]*Table1[[#This Row],[availabilities 12 08 25 ]]</f>
        <v>1496.0250000000001</v>
      </c>
    </row>
    <row r="89" spans="1:12" ht="99.95" customHeight="1">
      <c r="A89" s="1" t="s">
        <v>11</v>
      </c>
      <c r="B89" s="1" t="s">
        <v>356</v>
      </c>
      <c r="C89"/>
      <c r="D89" s="10">
        <v>10</v>
      </c>
      <c r="E89" s="10" t="s">
        <v>357</v>
      </c>
      <c r="F89" s="1" t="s">
        <v>358</v>
      </c>
      <c r="G89" s="1" t="s">
        <v>15</v>
      </c>
      <c r="H89" s="1" t="s">
        <v>76</v>
      </c>
      <c r="I89" s="1" t="s">
        <v>110</v>
      </c>
      <c r="J89" s="2">
        <v>176.85250000000002</v>
      </c>
      <c r="K89" s="3" t="s">
        <v>359</v>
      </c>
      <c r="L89" s="4">
        <f>Table1[[#This Row],[RPP (USD)]]*Table1[[#This Row],[availabilities 12 08 25 ]]</f>
        <v>1768.5250000000001</v>
      </c>
    </row>
    <row r="90" spans="1:12" ht="99.95" customHeight="1">
      <c r="A90" s="1" t="s">
        <v>11</v>
      </c>
      <c r="B90" s="1" t="s">
        <v>360</v>
      </c>
      <c r="C90"/>
      <c r="D90" s="10">
        <v>10</v>
      </c>
      <c r="E90" s="10" t="s">
        <v>361</v>
      </c>
      <c r="F90" s="1" t="s">
        <v>362</v>
      </c>
      <c r="G90" s="1" t="s">
        <v>15</v>
      </c>
      <c r="H90" s="1" t="s">
        <v>22</v>
      </c>
      <c r="I90" s="1" t="s">
        <v>214</v>
      </c>
      <c r="J90" s="2">
        <v>244.97750000000002</v>
      </c>
      <c r="K90" s="3" t="s">
        <v>334</v>
      </c>
      <c r="L90" s="4">
        <f>Table1[[#This Row],[RPP (USD)]]*Table1[[#This Row],[availabilities 12 08 25 ]]</f>
        <v>2449.7750000000001</v>
      </c>
    </row>
    <row r="91" spans="1:12" ht="99.95" customHeight="1">
      <c r="A91" s="1" t="s">
        <v>11</v>
      </c>
      <c r="B91" s="1" t="s">
        <v>363</v>
      </c>
      <c r="C91"/>
      <c r="D91" s="10">
        <v>10</v>
      </c>
      <c r="E91" s="10" t="s">
        <v>364</v>
      </c>
      <c r="F91" s="1" t="s">
        <v>365</v>
      </c>
      <c r="G91" s="1" t="s">
        <v>15</v>
      </c>
      <c r="H91" s="1" t="s">
        <v>22</v>
      </c>
      <c r="I91" s="1" t="s">
        <v>214</v>
      </c>
      <c r="J91" s="2">
        <v>217.72750000000002</v>
      </c>
      <c r="K91" s="3" t="s">
        <v>334</v>
      </c>
      <c r="L91" s="4">
        <f>Table1[[#This Row],[RPP (USD)]]*Table1[[#This Row],[availabilities 12 08 25 ]]</f>
        <v>2177.2750000000001</v>
      </c>
    </row>
    <row r="92" spans="1:12" ht="99.95" customHeight="1">
      <c r="A92" s="1" t="s">
        <v>11</v>
      </c>
      <c r="B92" s="1" t="s">
        <v>366</v>
      </c>
      <c r="C92"/>
      <c r="D92" s="10">
        <v>9</v>
      </c>
      <c r="E92" s="10" t="s">
        <v>367</v>
      </c>
      <c r="F92" s="1" t="s">
        <v>368</v>
      </c>
      <c r="G92" s="1" t="s">
        <v>15</v>
      </c>
      <c r="H92" s="1" t="s">
        <v>76</v>
      </c>
      <c r="I92" s="1" t="s">
        <v>110</v>
      </c>
      <c r="J92" s="2">
        <v>285.85250000000002</v>
      </c>
      <c r="K92" s="3" t="s">
        <v>369</v>
      </c>
      <c r="L92" s="4">
        <f>Table1[[#This Row],[RPP (USD)]]*Table1[[#This Row],[availabilities 12 08 25 ]]</f>
        <v>2572.6725000000001</v>
      </c>
    </row>
    <row r="93" spans="1:12" ht="99.95" customHeight="1">
      <c r="A93" s="1" t="s">
        <v>11</v>
      </c>
      <c r="B93" s="1" t="s">
        <v>370</v>
      </c>
      <c r="C93"/>
      <c r="D93" s="10">
        <v>9</v>
      </c>
      <c r="E93" s="10" t="s">
        <v>371</v>
      </c>
      <c r="F93" s="1" t="s">
        <v>372</v>
      </c>
      <c r="G93" s="1" t="s">
        <v>15</v>
      </c>
      <c r="H93" s="1" t="s">
        <v>76</v>
      </c>
      <c r="I93" s="1" t="s">
        <v>110</v>
      </c>
      <c r="J93" s="2">
        <v>176.85250000000002</v>
      </c>
      <c r="K93" s="3" t="s">
        <v>373</v>
      </c>
      <c r="L93" s="4">
        <f>Table1[[#This Row],[RPP (USD)]]*Table1[[#This Row],[availabilities 12 08 25 ]]</f>
        <v>1591.6725000000001</v>
      </c>
    </row>
    <row r="94" spans="1:12" ht="99.95" customHeight="1">
      <c r="A94" s="1" t="s">
        <v>11</v>
      </c>
      <c r="B94" s="1" t="s">
        <v>374</v>
      </c>
      <c r="C94"/>
      <c r="D94" s="10">
        <v>9</v>
      </c>
      <c r="E94" s="10" t="s">
        <v>375</v>
      </c>
      <c r="F94" s="1" t="s">
        <v>376</v>
      </c>
      <c r="G94" s="1" t="s">
        <v>15</v>
      </c>
      <c r="H94" s="1" t="s">
        <v>76</v>
      </c>
      <c r="I94" s="1" t="s">
        <v>214</v>
      </c>
      <c r="J94" s="2">
        <v>326.72750000000002</v>
      </c>
      <c r="K94" s="3" t="s">
        <v>377</v>
      </c>
      <c r="L94" s="4">
        <f>Table1[[#This Row],[RPP (USD)]]*Table1[[#This Row],[availabilities 12 08 25 ]]</f>
        <v>2940.5475000000001</v>
      </c>
    </row>
    <row r="95" spans="1:12" ht="99.95" customHeight="1">
      <c r="A95" s="1" t="s">
        <v>11</v>
      </c>
      <c r="B95" s="1" t="s">
        <v>378</v>
      </c>
      <c r="C95"/>
      <c r="D95" s="10">
        <v>9</v>
      </c>
      <c r="E95" s="10" t="s">
        <v>379</v>
      </c>
      <c r="F95" s="1" t="s">
        <v>380</v>
      </c>
      <c r="G95" s="1" t="s">
        <v>15</v>
      </c>
      <c r="H95" s="1" t="s">
        <v>16</v>
      </c>
      <c r="I95" s="1" t="s">
        <v>110</v>
      </c>
      <c r="J95" s="2">
        <v>394.85250000000002</v>
      </c>
      <c r="K95" s="3" t="s">
        <v>381</v>
      </c>
      <c r="L95" s="4">
        <f>Table1[[#This Row],[RPP (USD)]]*Table1[[#This Row],[availabilities 12 08 25 ]]</f>
        <v>3553.6725000000001</v>
      </c>
    </row>
    <row r="96" spans="1:12" ht="99.95" customHeight="1">
      <c r="A96" s="1" t="s">
        <v>11</v>
      </c>
      <c r="B96" s="1" t="s">
        <v>382</v>
      </c>
      <c r="C96"/>
      <c r="D96" s="10">
        <v>9</v>
      </c>
      <c r="E96" s="10" t="s">
        <v>383</v>
      </c>
      <c r="F96" s="1" t="s">
        <v>384</v>
      </c>
      <c r="G96" s="1" t="s">
        <v>15</v>
      </c>
      <c r="H96" s="1" t="s">
        <v>22</v>
      </c>
      <c r="I96" s="1" t="s">
        <v>110</v>
      </c>
      <c r="J96" s="2">
        <v>367.60250000000002</v>
      </c>
      <c r="K96" s="3" t="s">
        <v>385</v>
      </c>
      <c r="L96" s="4">
        <f>Table1[[#This Row],[RPP (USD)]]*Table1[[#This Row],[availabilities 12 08 25 ]]</f>
        <v>3308.4225000000001</v>
      </c>
    </row>
    <row r="97" spans="1:12" ht="99.95" customHeight="1">
      <c r="A97" s="1" t="s">
        <v>11</v>
      </c>
      <c r="B97" s="1" t="s">
        <v>386</v>
      </c>
      <c r="C97"/>
      <c r="D97" s="10">
        <v>9</v>
      </c>
      <c r="E97" s="10" t="s">
        <v>387</v>
      </c>
      <c r="F97" s="1" t="s">
        <v>388</v>
      </c>
      <c r="G97" s="1" t="s">
        <v>15</v>
      </c>
      <c r="H97" s="1" t="s">
        <v>22</v>
      </c>
      <c r="I97" s="1" t="s">
        <v>110</v>
      </c>
      <c r="J97" s="2">
        <v>367.60250000000002</v>
      </c>
      <c r="K97" s="3" t="s">
        <v>385</v>
      </c>
      <c r="L97" s="4">
        <f>Table1[[#This Row],[RPP (USD)]]*Table1[[#This Row],[availabilities 12 08 25 ]]</f>
        <v>3308.4225000000001</v>
      </c>
    </row>
    <row r="98" spans="1:12" ht="99.95" customHeight="1">
      <c r="A98" s="1" t="s">
        <v>11</v>
      </c>
      <c r="B98" s="1" t="s">
        <v>389</v>
      </c>
      <c r="C98"/>
      <c r="D98" s="10">
        <v>9</v>
      </c>
      <c r="E98" s="10" t="s">
        <v>390</v>
      </c>
      <c r="F98" s="1" t="s">
        <v>391</v>
      </c>
      <c r="G98" s="1" t="s">
        <v>15</v>
      </c>
      <c r="H98" s="1" t="s">
        <v>22</v>
      </c>
      <c r="I98" s="1" t="s">
        <v>167</v>
      </c>
      <c r="J98" s="2">
        <v>326.72750000000002</v>
      </c>
      <c r="K98" s="3" t="s">
        <v>392</v>
      </c>
      <c r="L98" s="4">
        <f>Table1[[#This Row],[RPP (USD)]]*Table1[[#This Row],[availabilities 12 08 25 ]]</f>
        <v>2940.5475000000001</v>
      </c>
    </row>
    <row r="99" spans="1:12" ht="99.95" customHeight="1">
      <c r="A99" s="1" t="s">
        <v>11</v>
      </c>
      <c r="B99" s="1" t="s">
        <v>393</v>
      </c>
      <c r="C99"/>
      <c r="D99" s="10">
        <v>9</v>
      </c>
      <c r="E99" s="10" t="s">
        <v>394</v>
      </c>
      <c r="F99" s="1" t="s">
        <v>395</v>
      </c>
      <c r="G99" s="1" t="s">
        <v>15</v>
      </c>
      <c r="H99" s="1" t="s">
        <v>16</v>
      </c>
      <c r="I99" s="1" t="s">
        <v>110</v>
      </c>
      <c r="J99" s="2">
        <v>367.60250000000002</v>
      </c>
      <c r="K99" s="3" t="s">
        <v>396</v>
      </c>
      <c r="L99" s="4">
        <f>Table1[[#This Row],[RPP (USD)]]*Table1[[#This Row],[availabilities 12 08 25 ]]</f>
        <v>3308.4225000000001</v>
      </c>
    </row>
    <row r="100" spans="1:12" ht="99.95" customHeight="1">
      <c r="A100" s="1" t="s">
        <v>11</v>
      </c>
      <c r="B100" s="1" t="s">
        <v>397</v>
      </c>
      <c r="C100"/>
      <c r="D100" s="10">
        <v>9</v>
      </c>
      <c r="E100" s="10" t="s">
        <v>398</v>
      </c>
      <c r="F100" s="1" t="s">
        <v>399</v>
      </c>
      <c r="G100" s="1" t="s">
        <v>15</v>
      </c>
      <c r="H100" s="1" t="s">
        <v>22</v>
      </c>
      <c r="I100" s="1" t="s">
        <v>214</v>
      </c>
      <c r="J100" s="2">
        <v>217.72750000000002</v>
      </c>
      <c r="K100" s="3" t="s">
        <v>400</v>
      </c>
      <c r="L100" s="4">
        <f>Table1[[#This Row],[RPP (USD)]]*Table1[[#This Row],[availabilities 12 08 25 ]]</f>
        <v>1959.5475000000001</v>
      </c>
    </row>
    <row r="101" spans="1:12" ht="99.95" customHeight="1">
      <c r="A101" s="1" t="s">
        <v>11</v>
      </c>
      <c r="B101" s="1" t="s">
        <v>401</v>
      </c>
      <c r="C101"/>
      <c r="D101" s="10">
        <v>9</v>
      </c>
      <c r="E101" s="10" t="s">
        <v>402</v>
      </c>
      <c r="F101" s="1" t="s">
        <v>403</v>
      </c>
      <c r="G101" s="1" t="s">
        <v>15</v>
      </c>
      <c r="H101" s="1" t="s">
        <v>22</v>
      </c>
      <c r="I101" s="1" t="s">
        <v>110</v>
      </c>
      <c r="J101" s="2">
        <v>313.10250000000002</v>
      </c>
      <c r="K101" s="3" t="s">
        <v>400</v>
      </c>
      <c r="L101" s="4">
        <f>Table1[[#This Row],[RPP (USD)]]*Table1[[#This Row],[availabilities 12 08 25 ]]</f>
        <v>2817.9225000000001</v>
      </c>
    </row>
    <row r="102" spans="1:12" ht="99.95" customHeight="1">
      <c r="A102" s="1" t="s">
        <v>11</v>
      </c>
      <c r="B102" s="1" t="s">
        <v>404</v>
      </c>
      <c r="C102"/>
      <c r="D102" s="10">
        <v>9</v>
      </c>
      <c r="E102" s="10" t="s">
        <v>405</v>
      </c>
      <c r="F102" s="1" t="s">
        <v>406</v>
      </c>
      <c r="G102" s="1" t="s">
        <v>15</v>
      </c>
      <c r="H102" s="1" t="s">
        <v>16</v>
      </c>
      <c r="I102" s="1" t="s">
        <v>110</v>
      </c>
      <c r="J102" s="2">
        <v>231.35250000000002</v>
      </c>
      <c r="K102" s="3" t="s">
        <v>407</v>
      </c>
      <c r="L102" s="4">
        <f>Table1[[#This Row],[RPP (USD)]]*Table1[[#This Row],[availabilities 12 08 25 ]]</f>
        <v>2082.1725000000001</v>
      </c>
    </row>
    <row r="103" spans="1:12" ht="99.95" customHeight="1">
      <c r="A103" s="1" t="s">
        <v>11</v>
      </c>
      <c r="B103" s="1" t="s">
        <v>408</v>
      </c>
      <c r="C103"/>
      <c r="D103" s="10">
        <v>9</v>
      </c>
      <c r="E103" s="10" t="s">
        <v>409</v>
      </c>
      <c r="F103" s="1" t="s">
        <v>410</v>
      </c>
      <c r="G103" s="1" t="s">
        <v>15</v>
      </c>
      <c r="H103" s="1" t="s">
        <v>22</v>
      </c>
      <c r="I103" s="1" t="s">
        <v>110</v>
      </c>
      <c r="J103" s="2">
        <v>244.97750000000002</v>
      </c>
      <c r="K103" s="3" t="s">
        <v>411</v>
      </c>
      <c r="L103" s="4">
        <f>Table1[[#This Row],[RPP (USD)]]*Table1[[#This Row],[availabilities 12 08 25 ]]</f>
        <v>2204.7975000000001</v>
      </c>
    </row>
    <row r="104" spans="1:12" ht="99.95" customHeight="1">
      <c r="A104" s="1" t="s">
        <v>11</v>
      </c>
      <c r="B104" s="1" t="s">
        <v>412</v>
      </c>
      <c r="C104"/>
      <c r="D104" s="10">
        <v>9</v>
      </c>
      <c r="E104" s="10" t="s">
        <v>413</v>
      </c>
      <c r="F104" s="1" t="s">
        <v>414</v>
      </c>
      <c r="G104" s="1" t="s">
        <v>15</v>
      </c>
      <c r="H104" s="1" t="s">
        <v>76</v>
      </c>
      <c r="I104" s="1" t="s">
        <v>110</v>
      </c>
      <c r="J104" s="2">
        <v>272.22750000000002</v>
      </c>
      <c r="K104" s="3" t="s">
        <v>415</v>
      </c>
      <c r="L104" s="4">
        <f>Table1[[#This Row],[RPP (USD)]]*Table1[[#This Row],[availabilities 12 08 25 ]]</f>
        <v>2450.0475000000001</v>
      </c>
    </row>
    <row r="105" spans="1:12" ht="99.95" customHeight="1">
      <c r="A105" s="1" t="s">
        <v>11</v>
      </c>
      <c r="B105" s="1" t="s">
        <v>416</v>
      </c>
      <c r="C105"/>
      <c r="D105" s="10">
        <v>9</v>
      </c>
      <c r="E105" s="10" t="s">
        <v>417</v>
      </c>
      <c r="F105" s="1" t="s">
        <v>418</v>
      </c>
      <c r="G105" s="1" t="s">
        <v>15</v>
      </c>
      <c r="H105" s="1" t="s">
        <v>76</v>
      </c>
      <c r="I105" s="1" t="s">
        <v>110</v>
      </c>
      <c r="J105" s="2">
        <v>313.10250000000002</v>
      </c>
      <c r="K105" s="3" t="s">
        <v>415</v>
      </c>
      <c r="L105" s="4">
        <f>Table1[[#This Row],[RPP (USD)]]*Table1[[#This Row],[availabilities 12 08 25 ]]</f>
        <v>2817.9225000000001</v>
      </c>
    </row>
    <row r="106" spans="1:12" ht="99.95" customHeight="1">
      <c r="A106" s="1" t="s">
        <v>11</v>
      </c>
      <c r="B106" s="1" t="s">
        <v>419</v>
      </c>
      <c r="C106"/>
      <c r="D106" s="10">
        <v>9</v>
      </c>
      <c r="E106" s="10" t="s">
        <v>420</v>
      </c>
      <c r="F106" s="1" t="s">
        <v>421</v>
      </c>
      <c r="G106" s="1" t="s">
        <v>15</v>
      </c>
      <c r="H106" s="1" t="s">
        <v>22</v>
      </c>
      <c r="I106" s="1" t="s">
        <v>110</v>
      </c>
      <c r="J106" s="2">
        <v>313.10250000000002</v>
      </c>
      <c r="K106" s="3" t="s">
        <v>400</v>
      </c>
      <c r="L106" s="4">
        <f>Table1[[#This Row],[RPP (USD)]]*Table1[[#This Row],[availabilities 12 08 25 ]]</f>
        <v>2817.9225000000001</v>
      </c>
    </row>
    <row r="107" spans="1:12" ht="99.95" customHeight="1">
      <c r="A107" s="1" t="s">
        <v>11</v>
      </c>
      <c r="B107" s="1" t="s">
        <v>422</v>
      </c>
      <c r="C107"/>
      <c r="D107" s="10">
        <v>9</v>
      </c>
      <c r="E107" s="10" t="s">
        <v>423</v>
      </c>
      <c r="F107" s="1" t="s">
        <v>424</v>
      </c>
      <c r="G107" s="1" t="s">
        <v>15</v>
      </c>
      <c r="H107" s="1" t="s">
        <v>16</v>
      </c>
      <c r="I107" s="1" t="s">
        <v>110</v>
      </c>
      <c r="J107" s="2">
        <v>149.60250000000002</v>
      </c>
      <c r="K107" s="3" t="s">
        <v>425</v>
      </c>
      <c r="L107" s="4">
        <f>Table1[[#This Row],[RPP (USD)]]*Table1[[#This Row],[availabilities 12 08 25 ]]</f>
        <v>1346.4225000000001</v>
      </c>
    </row>
    <row r="108" spans="1:12" ht="99.95" customHeight="1">
      <c r="A108" s="1" t="s">
        <v>11</v>
      </c>
      <c r="B108" s="1" t="s">
        <v>426</v>
      </c>
      <c r="C108"/>
      <c r="D108" s="10">
        <v>8</v>
      </c>
      <c r="E108" s="10" t="s">
        <v>427</v>
      </c>
      <c r="F108" s="1" t="s">
        <v>205</v>
      </c>
      <c r="G108" s="1" t="s">
        <v>15</v>
      </c>
      <c r="H108" s="1" t="s">
        <v>105</v>
      </c>
      <c r="I108" s="1" t="s">
        <v>33</v>
      </c>
      <c r="J108" s="2">
        <v>81.477500000000006</v>
      </c>
      <c r="K108" s="3" t="s">
        <v>428</v>
      </c>
      <c r="L108" s="4">
        <f>Table1[[#This Row],[RPP (USD)]]*Table1[[#This Row],[availabilities 12 08 25 ]]</f>
        <v>651.82000000000005</v>
      </c>
    </row>
    <row r="109" spans="1:12" ht="99.95" customHeight="1">
      <c r="A109" s="1" t="s">
        <v>11</v>
      </c>
      <c r="B109" s="1" t="s">
        <v>429</v>
      </c>
      <c r="C109"/>
      <c r="D109" s="10">
        <v>8</v>
      </c>
      <c r="E109" s="10" t="s">
        <v>430</v>
      </c>
      <c r="F109" s="1" t="s">
        <v>431</v>
      </c>
      <c r="G109" s="1" t="s">
        <v>15</v>
      </c>
      <c r="H109" s="1" t="s">
        <v>105</v>
      </c>
      <c r="I109" s="1" t="s">
        <v>55</v>
      </c>
      <c r="J109" s="2">
        <v>81.477500000000006</v>
      </c>
      <c r="K109" s="3" t="s">
        <v>432</v>
      </c>
      <c r="L109" s="4">
        <f>Table1[[#This Row],[RPP (USD)]]*Table1[[#This Row],[availabilities 12 08 25 ]]</f>
        <v>651.82000000000005</v>
      </c>
    </row>
    <row r="110" spans="1:12" ht="99.95" customHeight="1">
      <c r="A110" s="1" t="s">
        <v>11</v>
      </c>
      <c r="B110" s="1" t="s">
        <v>433</v>
      </c>
      <c r="C110"/>
      <c r="D110" s="10">
        <v>8</v>
      </c>
      <c r="E110" s="10" t="s">
        <v>434</v>
      </c>
      <c r="F110" s="1" t="s">
        <v>435</v>
      </c>
      <c r="G110" s="1" t="s">
        <v>15</v>
      </c>
      <c r="H110" s="1" t="s">
        <v>76</v>
      </c>
      <c r="I110" s="1" t="s">
        <v>110</v>
      </c>
      <c r="J110" s="2">
        <v>313.10250000000002</v>
      </c>
      <c r="K110" s="3" t="s">
        <v>436</v>
      </c>
      <c r="L110" s="4">
        <f>Table1[[#This Row],[RPP (USD)]]*Table1[[#This Row],[availabilities 12 08 25 ]]</f>
        <v>2504.8200000000002</v>
      </c>
    </row>
    <row r="111" spans="1:12" ht="99.95" customHeight="1">
      <c r="A111" s="1" t="s">
        <v>11</v>
      </c>
      <c r="B111" s="1" t="s">
        <v>437</v>
      </c>
      <c r="C111"/>
      <c r="D111" s="10">
        <v>8</v>
      </c>
      <c r="E111" s="10" t="s">
        <v>438</v>
      </c>
      <c r="F111" s="1" t="s">
        <v>439</v>
      </c>
      <c r="G111" s="1" t="s">
        <v>15</v>
      </c>
      <c r="H111" s="1" t="s">
        <v>76</v>
      </c>
      <c r="I111" s="1" t="s">
        <v>110</v>
      </c>
      <c r="J111" s="2">
        <v>490.22750000000002</v>
      </c>
      <c r="K111" s="3" t="s">
        <v>440</v>
      </c>
      <c r="L111" s="4">
        <f>Table1[[#This Row],[RPP (USD)]]*Table1[[#This Row],[availabilities 12 08 25 ]]</f>
        <v>3921.82</v>
      </c>
    </row>
    <row r="112" spans="1:12" ht="99.95" customHeight="1">
      <c r="A112" s="1" t="s">
        <v>11</v>
      </c>
      <c r="B112" s="1" t="s">
        <v>441</v>
      </c>
      <c r="C112"/>
      <c r="D112" s="10">
        <v>8</v>
      </c>
      <c r="E112" s="10" t="s">
        <v>442</v>
      </c>
      <c r="F112" s="1" t="s">
        <v>443</v>
      </c>
      <c r="G112" s="1" t="s">
        <v>15</v>
      </c>
      <c r="H112" s="1" t="s">
        <v>76</v>
      </c>
      <c r="I112" s="1" t="s">
        <v>110</v>
      </c>
      <c r="J112" s="2">
        <v>149.60250000000002</v>
      </c>
      <c r="K112" s="3" t="s">
        <v>444</v>
      </c>
      <c r="L112" s="4">
        <f>Table1[[#This Row],[RPP (USD)]]*Table1[[#This Row],[availabilities 12 08 25 ]]</f>
        <v>1196.8200000000002</v>
      </c>
    </row>
    <row r="113" spans="1:12" ht="99.95" customHeight="1">
      <c r="A113" s="1" t="s">
        <v>11</v>
      </c>
      <c r="B113" s="1" t="s">
        <v>445</v>
      </c>
      <c r="C113"/>
      <c r="D113" s="10">
        <v>8</v>
      </c>
      <c r="E113" s="10" t="s">
        <v>446</v>
      </c>
      <c r="F113" s="1" t="s">
        <v>447</v>
      </c>
      <c r="G113" s="1" t="s">
        <v>15</v>
      </c>
      <c r="H113" s="1" t="s">
        <v>16</v>
      </c>
      <c r="I113" s="1" t="s">
        <v>110</v>
      </c>
      <c r="J113" s="2">
        <v>272.22750000000002</v>
      </c>
      <c r="K113" s="3" t="s">
        <v>448</v>
      </c>
      <c r="L113" s="4">
        <f>Table1[[#This Row],[RPP (USD)]]*Table1[[#This Row],[availabilities 12 08 25 ]]</f>
        <v>2177.8200000000002</v>
      </c>
    </row>
    <row r="114" spans="1:12" ht="99.95" customHeight="1">
      <c r="A114" s="1" t="s">
        <v>11</v>
      </c>
      <c r="B114" s="1" t="s">
        <v>449</v>
      </c>
      <c r="C114"/>
      <c r="D114" s="10">
        <v>8</v>
      </c>
      <c r="E114" s="10" t="s">
        <v>450</v>
      </c>
      <c r="F114" s="1" t="s">
        <v>451</v>
      </c>
      <c r="G114" s="1" t="s">
        <v>15</v>
      </c>
      <c r="H114" s="1" t="s">
        <v>16</v>
      </c>
      <c r="I114" s="1" t="s">
        <v>110</v>
      </c>
      <c r="J114" s="2">
        <v>272.22750000000002</v>
      </c>
      <c r="K114" s="3" t="s">
        <v>452</v>
      </c>
      <c r="L114" s="4">
        <f>Table1[[#This Row],[RPP (USD)]]*Table1[[#This Row],[availabilities 12 08 25 ]]</f>
        <v>2177.8200000000002</v>
      </c>
    </row>
    <row r="115" spans="1:12" ht="99.95" customHeight="1">
      <c r="A115" s="1" t="s">
        <v>11</v>
      </c>
      <c r="B115" s="1" t="s">
        <v>453</v>
      </c>
      <c r="C115"/>
      <c r="D115" s="10">
        <v>8</v>
      </c>
      <c r="E115" s="10" t="s">
        <v>454</v>
      </c>
      <c r="F115" s="1" t="s">
        <v>455</v>
      </c>
      <c r="G115" s="1" t="s">
        <v>15</v>
      </c>
      <c r="H115" s="1" t="s">
        <v>76</v>
      </c>
      <c r="I115" s="1" t="s">
        <v>110</v>
      </c>
      <c r="J115" s="2">
        <v>353.97750000000002</v>
      </c>
      <c r="K115" s="3" t="s">
        <v>456</v>
      </c>
      <c r="L115" s="4">
        <f>Table1[[#This Row],[RPP (USD)]]*Table1[[#This Row],[availabilities 12 08 25 ]]</f>
        <v>2831.82</v>
      </c>
    </row>
    <row r="116" spans="1:12" ht="99.95" customHeight="1">
      <c r="A116" s="1" t="s">
        <v>11</v>
      </c>
      <c r="B116" s="1" t="s">
        <v>457</v>
      </c>
      <c r="C116"/>
      <c r="D116" s="10">
        <v>8</v>
      </c>
      <c r="E116" s="10" t="s">
        <v>458</v>
      </c>
      <c r="F116" s="1" t="s">
        <v>459</v>
      </c>
      <c r="G116" s="1" t="s">
        <v>15</v>
      </c>
      <c r="H116" s="1" t="s">
        <v>76</v>
      </c>
      <c r="I116" s="1" t="s">
        <v>110</v>
      </c>
      <c r="J116" s="2">
        <v>313.10250000000002</v>
      </c>
      <c r="K116" s="3" t="s">
        <v>460</v>
      </c>
      <c r="L116" s="4">
        <f>Table1[[#This Row],[RPP (USD)]]*Table1[[#This Row],[availabilities 12 08 25 ]]</f>
        <v>2504.8200000000002</v>
      </c>
    </row>
    <row r="117" spans="1:12" ht="99.95" customHeight="1">
      <c r="A117" s="1" t="s">
        <v>11</v>
      </c>
      <c r="B117" s="1" t="s">
        <v>461</v>
      </c>
      <c r="C117"/>
      <c r="D117" s="10">
        <v>8</v>
      </c>
      <c r="E117" s="10" t="s">
        <v>462</v>
      </c>
      <c r="F117" s="1" t="s">
        <v>463</v>
      </c>
      <c r="G117" s="1" t="s">
        <v>15</v>
      </c>
      <c r="H117" s="1" t="s">
        <v>16</v>
      </c>
      <c r="I117" s="1" t="s">
        <v>110</v>
      </c>
      <c r="J117" s="2">
        <v>367.60250000000002</v>
      </c>
      <c r="K117" s="3" t="s">
        <v>464</v>
      </c>
      <c r="L117" s="4">
        <f>Table1[[#This Row],[RPP (USD)]]*Table1[[#This Row],[availabilities 12 08 25 ]]</f>
        <v>2940.82</v>
      </c>
    </row>
    <row r="118" spans="1:12" ht="99.95" customHeight="1">
      <c r="A118" s="1" t="s">
        <v>11</v>
      </c>
      <c r="B118" s="1" t="s">
        <v>465</v>
      </c>
      <c r="C118"/>
      <c r="D118" s="10">
        <v>8</v>
      </c>
      <c r="E118" s="10" t="s">
        <v>466</v>
      </c>
      <c r="F118" s="1" t="s">
        <v>467</v>
      </c>
      <c r="G118" s="1" t="s">
        <v>15</v>
      </c>
      <c r="H118" s="1" t="s">
        <v>16</v>
      </c>
      <c r="I118" s="1" t="s">
        <v>214</v>
      </c>
      <c r="J118" s="2">
        <v>272.22750000000002</v>
      </c>
      <c r="K118" s="3" t="s">
        <v>468</v>
      </c>
      <c r="L118" s="4">
        <f>Table1[[#This Row],[RPP (USD)]]*Table1[[#This Row],[availabilities 12 08 25 ]]</f>
        <v>2177.8200000000002</v>
      </c>
    </row>
    <row r="119" spans="1:12" ht="99.95" customHeight="1">
      <c r="A119" s="1" t="s">
        <v>11</v>
      </c>
      <c r="B119" s="1" t="s">
        <v>469</v>
      </c>
      <c r="C119"/>
      <c r="D119" s="10">
        <v>8</v>
      </c>
      <c r="E119" s="10" t="s">
        <v>470</v>
      </c>
      <c r="F119" s="1" t="s">
        <v>471</v>
      </c>
      <c r="G119" s="1" t="s">
        <v>15</v>
      </c>
      <c r="H119" s="1" t="s">
        <v>16</v>
      </c>
      <c r="I119" s="1" t="s">
        <v>214</v>
      </c>
      <c r="J119" s="2">
        <v>313.10250000000002</v>
      </c>
      <c r="K119" s="3" t="s">
        <v>472</v>
      </c>
      <c r="L119" s="4">
        <f>Table1[[#This Row],[RPP (USD)]]*Table1[[#This Row],[availabilities 12 08 25 ]]</f>
        <v>2504.8200000000002</v>
      </c>
    </row>
    <row r="120" spans="1:12" ht="99.95" customHeight="1">
      <c r="A120" s="1" t="s">
        <v>11</v>
      </c>
      <c r="B120" s="1" t="s">
        <v>473</v>
      </c>
      <c r="C120"/>
      <c r="D120" s="10">
        <v>8</v>
      </c>
      <c r="E120" s="10" t="s">
        <v>474</v>
      </c>
      <c r="F120" s="1" t="s">
        <v>475</v>
      </c>
      <c r="G120" s="1" t="s">
        <v>15</v>
      </c>
      <c r="H120" s="1" t="s">
        <v>16</v>
      </c>
      <c r="I120" s="1" t="s">
        <v>214</v>
      </c>
      <c r="J120" s="2">
        <v>340.35250000000002</v>
      </c>
      <c r="K120" s="3" t="s">
        <v>476</v>
      </c>
      <c r="L120" s="4">
        <f>Table1[[#This Row],[RPP (USD)]]*Table1[[#This Row],[availabilities 12 08 25 ]]</f>
        <v>2722.82</v>
      </c>
    </row>
    <row r="121" spans="1:12" ht="99.95" customHeight="1">
      <c r="A121" s="1" t="s">
        <v>11</v>
      </c>
      <c r="B121" s="1" t="s">
        <v>477</v>
      </c>
      <c r="C121"/>
      <c r="D121" s="10">
        <v>8</v>
      </c>
      <c r="E121" s="10" t="s">
        <v>478</v>
      </c>
      <c r="F121" s="1" t="s">
        <v>479</v>
      </c>
      <c r="G121" s="1" t="s">
        <v>15</v>
      </c>
      <c r="H121" s="1" t="s">
        <v>22</v>
      </c>
      <c r="I121" s="1" t="s">
        <v>167</v>
      </c>
      <c r="J121" s="2">
        <v>326.72750000000002</v>
      </c>
      <c r="K121" s="3" t="s">
        <v>480</v>
      </c>
      <c r="L121" s="4">
        <f>Table1[[#This Row],[RPP (USD)]]*Table1[[#This Row],[availabilities 12 08 25 ]]</f>
        <v>2613.8200000000002</v>
      </c>
    </row>
    <row r="122" spans="1:12" ht="99.95" customHeight="1">
      <c r="A122" s="1" t="s">
        <v>11</v>
      </c>
      <c r="B122" s="1" t="s">
        <v>481</v>
      </c>
      <c r="C122"/>
      <c r="D122" s="10">
        <v>8</v>
      </c>
      <c r="E122" s="10" t="s">
        <v>482</v>
      </c>
      <c r="F122" s="1" t="s">
        <v>483</v>
      </c>
      <c r="G122" s="1" t="s">
        <v>15</v>
      </c>
      <c r="H122" s="1" t="s">
        <v>16</v>
      </c>
      <c r="I122" s="1" t="s">
        <v>167</v>
      </c>
      <c r="J122" s="2">
        <v>367.60250000000002</v>
      </c>
      <c r="K122" s="3" t="s">
        <v>484</v>
      </c>
      <c r="L122" s="4">
        <f>Table1[[#This Row],[RPP (USD)]]*Table1[[#This Row],[availabilities 12 08 25 ]]</f>
        <v>2940.82</v>
      </c>
    </row>
    <row r="123" spans="1:12" ht="99.95" customHeight="1">
      <c r="A123" s="1" t="s">
        <v>11</v>
      </c>
      <c r="B123" s="1" t="s">
        <v>485</v>
      </c>
      <c r="C123"/>
      <c r="D123" s="10">
        <v>8</v>
      </c>
      <c r="E123" s="10" t="s">
        <v>486</v>
      </c>
      <c r="F123" s="1" t="s">
        <v>487</v>
      </c>
      <c r="G123" s="1" t="s">
        <v>15</v>
      </c>
      <c r="H123" s="1" t="s">
        <v>76</v>
      </c>
      <c r="I123" s="1" t="s">
        <v>214</v>
      </c>
      <c r="J123" s="2">
        <v>367.60250000000002</v>
      </c>
      <c r="K123" s="3" t="s">
        <v>488</v>
      </c>
      <c r="L123" s="4">
        <f>Table1[[#This Row],[RPP (USD)]]*Table1[[#This Row],[availabilities 12 08 25 ]]</f>
        <v>2940.82</v>
      </c>
    </row>
    <row r="124" spans="1:12" ht="99.95" customHeight="1">
      <c r="A124" s="1" t="s">
        <v>11</v>
      </c>
      <c r="B124" s="1" t="s">
        <v>489</v>
      </c>
      <c r="C124"/>
      <c r="D124" s="10">
        <v>8</v>
      </c>
      <c r="E124" s="10" t="s">
        <v>490</v>
      </c>
      <c r="F124" s="1" t="s">
        <v>491</v>
      </c>
      <c r="G124" s="1" t="s">
        <v>15</v>
      </c>
      <c r="H124" s="1" t="s">
        <v>22</v>
      </c>
      <c r="I124" s="1" t="s">
        <v>214</v>
      </c>
      <c r="J124" s="2">
        <v>353.97750000000002</v>
      </c>
      <c r="K124" s="3" t="s">
        <v>492</v>
      </c>
      <c r="L124" s="4">
        <f>Table1[[#This Row],[RPP (USD)]]*Table1[[#This Row],[availabilities 12 08 25 ]]</f>
        <v>2831.82</v>
      </c>
    </row>
    <row r="125" spans="1:12" ht="99.95" customHeight="1">
      <c r="A125" s="1" t="s">
        <v>11</v>
      </c>
      <c r="B125" s="1" t="s">
        <v>493</v>
      </c>
      <c r="C125"/>
      <c r="D125" s="10">
        <v>8</v>
      </c>
      <c r="E125" s="10" t="s">
        <v>494</v>
      </c>
      <c r="F125" s="1" t="s">
        <v>495</v>
      </c>
      <c r="G125" s="1" t="s">
        <v>15</v>
      </c>
      <c r="H125" s="1" t="s">
        <v>22</v>
      </c>
      <c r="I125" s="1" t="s">
        <v>214</v>
      </c>
      <c r="J125" s="2">
        <v>340.35250000000002</v>
      </c>
      <c r="K125" s="3" t="s">
        <v>492</v>
      </c>
      <c r="L125" s="4">
        <f>Table1[[#This Row],[RPP (USD)]]*Table1[[#This Row],[availabilities 12 08 25 ]]</f>
        <v>2722.82</v>
      </c>
    </row>
    <row r="126" spans="1:12" ht="99.95" customHeight="1">
      <c r="A126" s="1" t="s">
        <v>11</v>
      </c>
      <c r="B126" s="1" t="s">
        <v>496</v>
      </c>
      <c r="C126"/>
      <c r="D126" s="10">
        <v>8</v>
      </c>
      <c r="E126" s="10" t="s">
        <v>497</v>
      </c>
      <c r="F126" s="1" t="s">
        <v>498</v>
      </c>
      <c r="G126" s="1" t="s">
        <v>15</v>
      </c>
      <c r="H126" s="1" t="s">
        <v>76</v>
      </c>
      <c r="I126" s="1" t="s">
        <v>214</v>
      </c>
      <c r="J126" s="2">
        <v>285.85250000000002</v>
      </c>
      <c r="K126" s="3" t="s">
        <v>488</v>
      </c>
      <c r="L126" s="4">
        <f>Table1[[#This Row],[RPP (USD)]]*Table1[[#This Row],[availabilities 12 08 25 ]]</f>
        <v>2286.8200000000002</v>
      </c>
    </row>
    <row r="127" spans="1:12" ht="99.95" customHeight="1">
      <c r="A127" s="1" t="s">
        <v>11</v>
      </c>
      <c r="B127" s="1" t="s">
        <v>499</v>
      </c>
      <c r="C127"/>
      <c r="D127" s="10">
        <v>8</v>
      </c>
      <c r="E127" s="10" t="s">
        <v>500</v>
      </c>
      <c r="F127" s="1" t="s">
        <v>501</v>
      </c>
      <c r="G127" s="1" t="s">
        <v>15</v>
      </c>
      <c r="H127" s="1" t="s">
        <v>76</v>
      </c>
      <c r="I127" s="1" t="s">
        <v>214</v>
      </c>
      <c r="J127" s="2">
        <v>340.35250000000002</v>
      </c>
      <c r="K127" s="3" t="s">
        <v>476</v>
      </c>
      <c r="L127" s="4">
        <f>Table1[[#This Row],[RPP (USD)]]*Table1[[#This Row],[availabilities 12 08 25 ]]</f>
        <v>2722.82</v>
      </c>
    </row>
    <row r="128" spans="1:12" ht="99.95" customHeight="1">
      <c r="A128" s="1" t="s">
        <v>11</v>
      </c>
      <c r="B128" s="1" t="s">
        <v>502</v>
      </c>
      <c r="C128"/>
      <c r="D128" s="10">
        <v>8</v>
      </c>
      <c r="E128" s="10" t="s">
        <v>503</v>
      </c>
      <c r="F128" s="1" t="s">
        <v>504</v>
      </c>
      <c r="G128" s="1" t="s">
        <v>15</v>
      </c>
      <c r="H128" s="1" t="s">
        <v>22</v>
      </c>
      <c r="I128" s="1" t="s">
        <v>214</v>
      </c>
      <c r="J128" s="2">
        <v>326.72750000000002</v>
      </c>
      <c r="K128" s="3" t="s">
        <v>492</v>
      </c>
      <c r="L128" s="4">
        <f>Table1[[#This Row],[RPP (USD)]]*Table1[[#This Row],[availabilities 12 08 25 ]]</f>
        <v>2613.8200000000002</v>
      </c>
    </row>
    <row r="129" spans="1:12" ht="99.95" customHeight="1">
      <c r="A129" s="1" t="s">
        <v>11</v>
      </c>
      <c r="B129" s="1" t="s">
        <v>505</v>
      </c>
      <c r="C129"/>
      <c r="D129" s="10">
        <v>8</v>
      </c>
      <c r="E129" s="10" t="s">
        <v>506</v>
      </c>
      <c r="F129" s="1" t="s">
        <v>237</v>
      </c>
      <c r="G129" s="1" t="s">
        <v>15</v>
      </c>
      <c r="H129" s="1" t="s">
        <v>16</v>
      </c>
      <c r="I129" s="1" t="s">
        <v>110</v>
      </c>
      <c r="J129" s="2">
        <v>244.97750000000002</v>
      </c>
      <c r="K129" s="3" t="s">
        <v>507</v>
      </c>
      <c r="L129" s="4">
        <f>Table1[[#This Row],[RPP (USD)]]*Table1[[#This Row],[availabilities 12 08 25 ]]</f>
        <v>1959.8200000000002</v>
      </c>
    </row>
    <row r="130" spans="1:12" ht="99.95" customHeight="1">
      <c r="A130" s="1" t="s">
        <v>11</v>
      </c>
      <c r="B130" s="1" t="s">
        <v>508</v>
      </c>
      <c r="C130"/>
      <c r="D130" s="10">
        <v>8</v>
      </c>
      <c r="E130" s="10" t="s">
        <v>509</v>
      </c>
      <c r="F130" s="1" t="s">
        <v>510</v>
      </c>
      <c r="G130" s="1" t="s">
        <v>15</v>
      </c>
      <c r="H130" s="1" t="s">
        <v>76</v>
      </c>
      <c r="I130" s="1" t="s">
        <v>110</v>
      </c>
      <c r="J130" s="2">
        <v>544.72750000000008</v>
      </c>
      <c r="K130" s="3" t="s">
        <v>511</v>
      </c>
      <c r="L130" s="4">
        <f>Table1[[#This Row],[RPP (USD)]]*Table1[[#This Row],[availabilities 12 08 25 ]]</f>
        <v>4357.8200000000006</v>
      </c>
    </row>
    <row r="131" spans="1:12" ht="99.95" customHeight="1">
      <c r="A131" s="1" t="s">
        <v>11</v>
      </c>
      <c r="B131" s="1" t="s">
        <v>512</v>
      </c>
      <c r="C131"/>
      <c r="D131" s="10">
        <v>8</v>
      </c>
      <c r="E131" s="10" t="s">
        <v>513</v>
      </c>
      <c r="F131" s="1" t="s">
        <v>514</v>
      </c>
      <c r="G131" s="1" t="s">
        <v>15</v>
      </c>
      <c r="H131" s="1" t="s">
        <v>16</v>
      </c>
      <c r="I131" s="1" t="s">
        <v>110</v>
      </c>
      <c r="J131" s="2">
        <v>394.85250000000002</v>
      </c>
      <c r="K131" s="3" t="s">
        <v>515</v>
      </c>
      <c r="L131" s="4">
        <f>Table1[[#This Row],[RPP (USD)]]*Table1[[#This Row],[availabilities 12 08 25 ]]</f>
        <v>3158.82</v>
      </c>
    </row>
    <row r="132" spans="1:12" ht="99.95" customHeight="1">
      <c r="A132" s="1" t="s">
        <v>11</v>
      </c>
      <c r="B132" s="1" t="s">
        <v>516</v>
      </c>
      <c r="C132"/>
      <c r="D132" s="10">
        <v>7</v>
      </c>
      <c r="E132" s="10" t="s">
        <v>517</v>
      </c>
      <c r="F132" s="1" t="s">
        <v>518</v>
      </c>
      <c r="G132" s="1" t="s">
        <v>15</v>
      </c>
      <c r="H132" s="1" t="s">
        <v>105</v>
      </c>
      <c r="I132" s="1" t="s">
        <v>33</v>
      </c>
      <c r="J132" s="2">
        <v>67.852500000000006</v>
      </c>
      <c r="K132" s="3" t="s">
        <v>519</v>
      </c>
      <c r="L132" s="4">
        <f>Table1[[#This Row],[RPP (USD)]]*Table1[[#This Row],[availabilities 12 08 25 ]]</f>
        <v>474.96750000000003</v>
      </c>
    </row>
    <row r="133" spans="1:12" ht="99.95" customHeight="1">
      <c r="A133" s="1" t="s">
        <v>11</v>
      </c>
      <c r="B133" s="1" t="s">
        <v>520</v>
      </c>
      <c r="C133"/>
      <c r="D133" s="10">
        <v>7</v>
      </c>
      <c r="E133" s="10" t="s">
        <v>521</v>
      </c>
      <c r="F133" s="1" t="s">
        <v>522</v>
      </c>
      <c r="G133" s="1" t="s">
        <v>15</v>
      </c>
      <c r="H133" s="1" t="s">
        <v>76</v>
      </c>
      <c r="I133" s="1" t="s">
        <v>110</v>
      </c>
      <c r="J133" s="2">
        <v>544.72750000000008</v>
      </c>
      <c r="K133" s="3" t="s">
        <v>523</v>
      </c>
      <c r="L133" s="4">
        <f>Table1[[#This Row],[RPP (USD)]]*Table1[[#This Row],[availabilities 12 08 25 ]]</f>
        <v>3813.0925000000007</v>
      </c>
    </row>
    <row r="134" spans="1:12" ht="99.95" customHeight="1">
      <c r="A134" s="1" t="s">
        <v>11</v>
      </c>
      <c r="B134" s="1" t="s">
        <v>524</v>
      </c>
      <c r="C134"/>
      <c r="D134" s="10">
        <v>7</v>
      </c>
      <c r="E134" s="10" t="s">
        <v>525</v>
      </c>
      <c r="F134" s="1" t="s">
        <v>526</v>
      </c>
      <c r="G134" s="1" t="s">
        <v>15</v>
      </c>
      <c r="H134" s="1" t="s">
        <v>76</v>
      </c>
      <c r="I134" s="1" t="s">
        <v>110</v>
      </c>
      <c r="J134" s="2">
        <v>353.97750000000002</v>
      </c>
      <c r="K134" s="3" t="s">
        <v>527</v>
      </c>
      <c r="L134" s="4">
        <f>Table1[[#This Row],[RPP (USD)]]*Table1[[#This Row],[availabilities 12 08 25 ]]</f>
        <v>2477.8425000000002</v>
      </c>
    </row>
    <row r="135" spans="1:12" ht="99.95" customHeight="1">
      <c r="A135" s="1" t="s">
        <v>11</v>
      </c>
      <c r="B135" s="1" t="s">
        <v>528</v>
      </c>
      <c r="C135"/>
      <c r="D135" s="10">
        <v>7</v>
      </c>
      <c r="E135" s="10" t="s">
        <v>529</v>
      </c>
      <c r="F135" s="1" t="s">
        <v>530</v>
      </c>
      <c r="G135" s="1" t="s">
        <v>15</v>
      </c>
      <c r="H135" s="1" t="s">
        <v>16</v>
      </c>
      <c r="I135" s="1" t="s">
        <v>110</v>
      </c>
      <c r="J135" s="2">
        <v>367.60250000000002</v>
      </c>
      <c r="K135" s="3" t="s">
        <v>531</v>
      </c>
      <c r="L135" s="4">
        <f>Table1[[#This Row],[RPP (USD)]]*Table1[[#This Row],[availabilities 12 08 25 ]]</f>
        <v>2573.2175000000002</v>
      </c>
    </row>
    <row r="136" spans="1:12" ht="99.95" customHeight="1">
      <c r="A136" s="1" t="s">
        <v>11</v>
      </c>
      <c r="B136" s="1" t="s">
        <v>532</v>
      </c>
      <c r="C136"/>
      <c r="D136" s="10">
        <v>7</v>
      </c>
      <c r="E136" s="10" t="s">
        <v>533</v>
      </c>
      <c r="F136" s="1" t="s">
        <v>475</v>
      </c>
      <c r="G136" s="1" t="s">
        <v>15</v>
      </c>
      <c r="H136" s="1" t="s">
        <v>16</v>
      </c>
      <c r="I136" s="1" t="s">
        <v>110</v>
      </c>
      <c r="J136" s="2">
        <v>367.60250000000002</v>
      </c>
      <c r="K136" s="3" t="s">
        <v>534</v>
      </c>
      <c r="L136" s="4">
        <f>Table1[[#This Row],[RPP (USD)]]*Table1[[#This Row],[availabilities 12 08 25 ]]</f>
        <v>2573.2175000000002</v>
      </c>
    </row>
    <row r="137" spans="1:12" ht="99.95" customHeight="1">
      <c r="A137" s="1" t="s">
        <v>11</v>
      </c>
      <c r="B137" s="1" t="s">
        <v>535</v>
      </c>
      <c r="C137"/>
      <c r="D137" s="10">
        <v>7</v>
      </c>
      <c r="E137" s="10" t="s">
        <v>536</v>
      </c>
      <c r="F137" s="1" t="s">
        <v>537</v>
      </c>
      <c r="G137" s="1" t="s">
        <v>15</v>
      </c>
      <c r="H137" s="1" t="s">
        <v>16</v>
      </c>
      <c r="I137" s="1" t="s">
        <v>110</v>
      </c>
      <c r="J137" s="2">
        <v>367.60250000000002</v>
      </c>
      <c r="K137" s="3" t="s">
        <v>538</v>
      </c>
      <c r="L137" s="4">
        <f>Table1[[#This Row],[RPP (USD)]]*Table1[[#This Row],[availabilities 12 08 25 ]]</f>
        <v>2573.2175000000002</v>
      </c>
    </row>
    <row r="138" spans="1:12" ht="99.95" customHeight="1">
      <c r="A138" s="1" t="s">
        <v>11</v>
      </c>
      <c r="B138" s="1" t="s">
        <v>539</v>
      </c>
      <c r="C138"/>
      <c r="D138" s="10">
        <v>7</v>
      </c>
      <c r="E138" s="10" t="s">
        <v>540</v>
      </c>
      <c r="F138" s="1" t="s">
        <v>541</v>
      </c>
      <c r="G138" s="1" t="s">
        <v>15</v>
      </c>
      <c r="H138" s="1" t="s">
        <v>16</v>
      </c>
      <c r="I138" s="1" t="s">
        <v>110</v>
      </c>
      <c r="J138" s="2">
        <v>313.10250000000002</v>
      </c>
      <c r="K138" s="3" t="s">
        <v>542</v>
      </c>
      <c r="L138" s="4">
        <f>Table1[[#This Row],[RPP (USD)]]*Table1[[#This Row],[availabilities 12 08 25 ]]</f>
        <v>2191.7175000000002</v>
      </c>
    </row>
    <row r="139" spans="1:12" ht="99.95" customHeight="1">
      <c r="A139" s="1" t="s">
        <v>11</v>
      </c>
      <c r="B139" s="1" t="s">
        <v>543</v>
      </c>
      <c r="C139"/>
      <c r="D139" s="10">
        <v>7</v>
      </c>
      <c r="E139" s="10" t="s">
        <v>544</v>
      </c>
      <c r="F139" s="1" t="s">
        <v>545</v>
      </c>
      <c r="G139" s="1" t="s">
        <v>15</v>
      </c>
      <c r="H139" s="1" t="s">
        <v>16</v>
      </c>
      <c r="I139" s="1" t="s">
        <v>110</v>
      </c>
      <c r="J139" s="2">
        <v>544.72750000000008</v>
      </c>
      <c r="K139" s="3" t="s">
        <v>546</v>
      </c>
      <c r="L139" s="4">
        <f>Table1[[#This Row],[RPP (USD)]]*Table1[[#This Row],[availabilities 12 08 25 ]]</f>
        <v>3813.0925000000007</v>
      </c>
    </row>
    <row r="140" spans="1:12" ht="99.95" customHeight="1">
      <c r="A140" s="1" t="s">
        <v>11</v>
      </c>
      <c r="B140" s="1" t="s">
        <v>547</v>
      </c>
      <c r="C140"/>
      <c r="D140" s="10">
        <v>7</v>
      </c>
      <c r="E140" s="10" t="s">
        <v>548</v>
      </c>
      <c r="F140" s="1" t="s">
        <v>549</v>
      </c>
      <c r="G140" s="1" t="s">
        <v>15</v>
      </c>
      <c r="H140" s="1" t="s">
        <v>22</v>
      </c>
      <c r="I140" s="1" t="s">
        <v>110</v>
      </c>
      <c r="J140" s="2">
        <v>313.10250000000002</v>
      </c>
      <c r="K140" s="3" t="s">
        <v>550</v>
      </c>
      <c r="L140" s="4">
        <f>Table1[[#This Row],[RPP (USD)]]*Table1[[#This Row],[availabilities 12 08 25 ]]</f>
        <v>2191.7175000000002</v>
      </c>
    </row>
    <row r="141" spans="1:12" ht="99.95" customHeight="1">
      <c r="A141" s="1" t="s">
        <v>11</v>
      </c>
      <c r="B141" s="1" t="s">
        <v>551</v>
      </c>
      <c r="C141"/>
      <c r="D141" s="10">
        <v>7</v>
      </c>
      <c r="E141" s="10" t="s">
        <v>552</v>
      </c>
      <c r="F141" s="1" t="s">
        <v>553</v>
      </c>
      <c r="G141" s="1" t="s">
        <v>15</v>
      </c>
      <c r="H141" s="1" t="s">
        <v>16</v>
      </c>
      <c r="I141" s="1" t="s">
        <v>214</v>
      </c>
      <c r="J141" s="2">
        <v>272.22750000000002</v>
      </c>
      <c r="K141" s="3" t="s">
        <v>554</v>
      </c>
      <c r="L141" s="4">
        <f>Table1[[#This Row],[RPP (USD)]]*Table1[[#This Row],[availabilities 12 08 25 ]]</f>
        <v>1905.5925000000002</v>
      </c>
    </row>
    <row r="142" spans="1:12" ht="99.95" customHeight="1">
      <c r="A142" s="1" t="s">
        <v>11</v>
      </c>
      <c r="B142" s="1" t="s">
        <v>555</v>
      </c>
      <c r="C142"/>
      <c r="D142" s="10">
        <v>7</v>
      </c>
      <c r="E142" s="10" t="s">
        <v>556</v>
      </c>
      <c r="F142" s="1" t="s">
        <v>557</v>
      </c>
      <c r="G142" s="1" t="s">
        <v>15</v>
      </c>
      <c r="H142" s="1" t="s">
        <v>22</v>
      </c>
      <c r="I142" s="1" t="s">
        <v>110</v>
      </c>
      <c r="J142" s="2">
        <v>367.60250000000002</v>
      </c>
      <c r="K142" s="3" t="s">
        <v>558</v>
      </c>
      <c r="L142" s="4">
        <f>Table1[[#This Row],[RPP (USD)]]*Table1[[#This Row],[availabilities 12 08 25 ]]</f>
        <v>2573.2175000000002</v>
      </c>
    </row>
    <row r="143" spans="1:12" ht="99.95" customHeight="1">
      <c r="A143" s="1" t="s">
        <v>11</v>
      </c>
      <c r="B143" s="1" t="s">
        <v>559</v>
      </c>
      <c r="C143"/>
      <c r="D143" s="10">
        <v>7</v>
      </c>
      <c r="E143" s="10" t="s">
        <v>560</v>
      </c>
      <c r="F143" s="1" t="s">
        <v>561</v>
      </c>
      <c r="G143" s="1" t="s">
        <v>15</v>
      </c>
      <c r="H143" s="1" t="s">
        <v>16</v>
      </c>
      <c r="I143" s="1" t="s">
        <v>167</v>
      </c>
      <c r="J143" s="2">
        <v>204.10250000000002</v>
      </c>
      <c r="K143" s="3" t="s">
        <v>562</v>
      </c>
      <c r="L143" s="4">
        <f>Table1[[#This Row],[RPP (USD)]]*Table1[[#This Row],[availabilities 12 08 25 ]]</f>
        <v>1428.7175000000002</v>
      </c>
    </row>
    <row r="144" spans="1:12" ht="99.95" customHeight="1">
      <c r="A144" s="1" t="s">
        <v>11</v>
      </c>
      <c r="B144" s="1" t="s">
        <v>563</v>
      </c>
      <c r="C144"/>
      <c r="D144" s="10">
        <v>7</v>
      </c>
      <c r="E144" s="10" t="s">
        <v>564</v>
      </c>
      <c r="F144" s="1" t="s">
        <v>565</v>
      </c>
      <c r="G144" s="1" t="s">
        <v>15</v>
      </c>
      <c r="H144" s="1" t="s">
        <v>16</v>
      </c>
      <c r="I144" s="1" t="s">
        <v>566</v>
      </c>
      <c r="J144" s="2">
        <v>244.97750000000002</v>
      </c>
      <c r="K144" s="3" t="s">
        <v>567</v>
      </c>
      <c r="L144" s="4">
        <f>Table1[[#This Row],[RPP (USD)]]*Table1[[#This Row],[availabilities 12 08 25 ]]</f>
        <v>1714.8425000000002</v>
      </c>
    </row>
    <row r="145" spans="1:12" ht="99.95" customHeight="1">
      <c r="A145" s="1" t="s">
        <v>11</v>
      </c>
      <c r="B145" s="1" t="s">
        <v>568</v>
      </c>
      <c r="C145"/>
      <c r="D145" s="10">
        <v>7</v>
      </c>
      <c r="E145" s="10" t="s">
        <v>569</v>
      </c>
      <c r="F145" s="1" t="s">
        <v>570</v>
      </c>
      <c r="G145" s="1" t="s">
        <v>15</v>
      </c>
      <c r="H145" s="1" t="s">
        <v>16</v>
      </c>
      <c r="I145" s="1" t="s">
        <v>110</v>
      </c>
      <c r="J145" s="2">
        <v>381.22750000000002</v>
      </c>
      <c r="K145" s="3" t="s">
        <v>571</v>
      </c>
      <c r="L145" s="4">
        <f>Table1[[#This Row],[RPP (USD)]]*Table1[[#This Row],[availabilities 12 08 25 ]]</f>
        <v>2668.5925000000002</v>
      </c>
    </row>
    <row r="146" spans="1:12" ht="99.95" customHeight="1">
      <c r="A146" s="1" t="s">
        <v>11</v>
      </c>
      <c r="B146" s="1" t="s">
        <v>572</v>
      </c>
      <c r="C146"/>
      <c r="D146" s="10">
        <v>7</v>
      </c>
      <c r="E146" s="10" t="s">
        <v>573</v>
      </c>
      <c r="F146" s="1" t="s">
        <v>574</v>
      </c>
      <c r="G146" s="1" t="s">
        <v>15</v>
      </c>
      <c r="H146" s="1" t="s">
        <v>16</v>
      </c>
      <c r="I146" s="1" t="s">
        <v>110</v>
      </c>
      <c r="J146" s="2">
        <v>176.85250000000002</v>
      </c>
      <c r="K146" s="3" t="s">
        <v>575</v>
      </c>
      <c r="L146" s="4">
        <f>Table1[[#This Row],[RPP (USD)]]*Table1[[#This Row],[availabilities 12 08 25 ]]</f>
        <v>1237.9675000000002</v>
      </c>
    </row>
    <row r="147" spans="1:12" ht="99.95" customHeight="1">
      <c r="A147" s="1" t="s">
        <v>11</v>
      </c>
      <c r="B147" s="1" t="s">
        <v>576</v>
      </c>
      <c r="C147"/>
      <c r="D147" s="10">
        <v>7</v>
      </c>
      <c r="E147" s="10" t="s">
        <v>577</v>
      </c>
      <c r="F147" s="1" t="s">
        <v>578</v>
      </c>
      <c r="G147" s="1" t="s">
        <v>15</v>
      </c>
      <c r="H147" s="1" t="s">
        <v>16</v>
      </c>
      <c r="I147" s="1" t="s">
        <v>214</v>
      </c>
      <c r="J147" s="2">
        <v>313.10250000000002</v>
      </c>
      <c r="K147" s="3" t="s">
        <v>575</v>
      </c>
      <c r="L147" s="4">
        <f>Table1[[#This Row],[RPP (USD)]]*Table1[[#This Row],[availabilities 12 08 25 ]]</f>
        <v>2191.7175000000002</v>
      </c>
    </row>
    <row r="148" spans="1:12" ht="99.95" customHeight="1">
      <c r="A148" s="1" t="s">
        <v>11</v>
      </c>
      <c r="B148" s="1" t="s">
        <v>579</v>
      </c>
      <c r="C148"/>
      <c r="D148" s="10">
        <v>7</v>
      </c>
      <c r="E148" s="10" t="s">
        <v>580</v>
      </c>
      <c r="F148" s="1" t="s">
        <v>581</v>
      </c>
      <c r="G148" s="1" t="s">
        <v>15</v>
      </c>
      <c r="H148" s="1" t="s">
        <v>76</v>
      </c>
      <c r="I148" s="1" t="s">
        <v>110</v>
      </c>
      <c r="J148" s="2">
        <v>272.22750000000002</v>
      </c>
      <c r="K148" s="3" t="s">
        <v>582</v>
      </c>
      <c r="L148" s="4">
        <f>Table1[[#This Row],[RPP (USD)]]*Table1[[#This Row],[availabilities 12 08 25 ]]</f>
        <v>1905.5925000000002</v>
      </c>
    </row>
    <row r="149" spans="1:12" ht="99.95" customHeight="1">
      <c r="A149" s="1" t="s">
        <v>11</v>
      </c>
      <c r="B149" s="1" t="s">
        <v>583</v>
      </c>
      <c r="C149"/>
      <c r="D149" s="10">
        <v>7</v>
      </c>
      <c r="E149" s="10" t="s">
        <v>584</v>
      </c>
      <c r="F149" s="1" t="s">
        <v>585</v>
      </c>
      <c r="G149" s="1" t="s">
        <v>15</v>
      </c>
      <c r="H149" s="1" t="s">
        <v>22</v>
      </c>
      <c r="I149" s="1" t="s">
        <v>214</v>
      </c>
      <c r="J149" s="2">
        <v>244.97750000000002</v>
      </c>
      <c r="K149" s="3" t="s">
        <v>586</v>
      </c>
      <c r="L149" s="4">
        <f>Table1[[#This Row],[RPP (USD)]]*Table1[[#This Row],[availabilities 12 08 25 ]]</f>
        <v>1714.8425000000002</v>
      </c>
    </row>
    <row r="150" spans="1:12" ht="99.95" customHeight="1">
      <c r="A150" s="1" t="s">
        <v>11</v>
      </c>
      <c r="B150" s="1" t="s">
        <v>587</v>
      </c>
      <c r="C150"/>
      <c r="D150" s="10">
        <v>7</v>
      </c>
      <c r="E150" s="10" t="s">
        <v>588</v>
      </c>
      <c r="F150" s="1" t="s">
        <v>589</v>
      </c>
      <c r="G150" s="1" t="s">
        <v>15</v>
      </c>
      <c r="H150" s="1" t="s">
        <v>22</v>
      </c>
      <c r="I150" s="1" t="s">
        <v>214</v>
      </c>
      <c r="J150" s="2">
        <v>285.85250000000002</v>
      </c>
      <c r="K150" s="3" t="s">
        <v>590</v>
      </c>
      <c r="L150" s="4">
        <f>Table1[[#This Row],[RPP (USD)]]*Table1[[#This Row],[availabilities 12 08 25 ]]</f>
        <v>2000.9675000000002</v>
      </c>
    </row>
    <row r="151" spans="1:12" ht="99.95" customHeight="1">
      <c r="A151" s="1" t="s">
        <v>11</v>
      </c>
      <c r="B151" s="1" t="s">
        <v>591</v>
      </c>
      <c r="C151"/>
      <c r="D151" s="10">
        <v>7</v>
      </c>
      <c r="E151" s="10" t="s">
        <v>592</v>
      </c>
      <c r="F151" s="1" t="s">
        <v>593</v>
      </c>
      <c r="G151" s="1" t="s">
        <v>15</v>
      </c>
      <c r="H151" s="1" t="s">
        <v>16</v>
      </c>
      <c r="I151" s="1" t="s">
        <v>110</v>
      </c>
      <c r="J151" s="2">
        <v>381.22750000000002</v>
      </c>
      <c r="K151" s="3" t="s">
        <v>594</v>
      </c>
      <c r="L151" s="4">
        <f>Table1[[#This Row],[RPP (USD)]]*Table1[[#This Row],[availabilities 12 08 25 ]]</f>
        <v>2668.5925000000002</v>
      </c>
    </row>
    <row r="152" spans="1:12" ht="99.95" customHeight="1">
      <c r="A152" s="1" t="s">
        <v>11</v>
      </c>
      <c r="B152" s="1" t="s">
        <v>595</v>
      </c>
      <c r="C152"/>
      <c r="D152" s="10">
        <v>7</v>
      </c>
      <c r="E152" s="10" t="s">
        <v>596</v>
      </c>
      <c r="F152" s="1" t="s">
        <v>597</v>
      </c>
      <c r="G152" s="1" t="s">
        <v>15</v>
      </c>
      <c r="H152" s="1" t="s">
        <v>16</v>
      </c>
      <c r="I152" s="1" t="s">
        <v>214</v>
      </c>
      <c r="J152" s="2">
        <v>190.47750000000002</v>
      </c>
      <c r="K152" s="3" t="s">
        <v>598</v>
      </c>
      <c r="L152" s="4">
        <f>Table1[[#This Row],[RPP (USD)]]*Table1[[#This Row],[availabilities 12 08 25 ]]</f>
        <v>1333.3425000000002</v>
      </c>
    </row>
    <row r="153" spans="1:12" ht="99.95" customHeight="1">
      <c r="A153" s="1" t="s">
        <v>11</v>
      </c>
      <c r="B153" s="1" t="s">
        <v>599</v>
      </c>
      <c r="C153"/>
      <c r="D153" s="10">
        <v>7</v>
      </c>
      <c r="E153" s="10" t="s">
        <v>600</v>
      </c>
      <c r="F153" s="1" t="s">
        <v>601</v>
      </c>
      <c r="G153" s="1" t="s">
        <v>15</v>
      </c>
      <c r="H153" s="1" t="s">
        <v>16</v>
      </c>
      <c r="I153" s="1" t="s">
        <v>110</v>
      </c>
      <c r="J153" s="2">
        <v>313.10250000000002</v>
      </c>
      <c r="K153" s="3" t="s">
        <v>602</v>
      </c>
      <c r="L153" s="4">
        <f>Table1[[#This Row],[RPP (USD)]]*Table1[[#This Row],[availabilities 12 08 25 ]]</f>
        <v>2191.7175000000002</v>
      </c>
    </row>
    <row r="154" spans="1:12" ht="99.95" customHeight="1">
      <c r="A154" s="1" t="s">
        <v>11</v>
      </c>
      <c r="B154" s="1" t="s">
        <v>603</v>
      </c>
      <c r="C154"/>
      <c r="D154" s="10">
        <v>7</v>
      </c>
      <c r="E154" s="10" t="s">
        <v>604</v>
      </c>
      <c r="F154" s="1" t="s">
        <v>605</v>
      </c>
      <c r="G154" s="1" t="s">
        <v>15</v>
      </c>
      <c r="H154" s="1" t="s">
        <v>22</v>
      </c>
      <c r="I154" s="1" t="s">
        <v>110</v>
      </c>
      <c r="J154" s="2">
        <v>231.35250000000002</v>
      </c>
      <c r="K154" s="3" t="s">
        <v>606</v>
      </c>
      <c r="L154" s="4">
        <f>Table1[[#This Row],[RPP (USD)]]*Table1[[#This Row],[availabilities 12 08 25 ]]</f>
        <v>1619.4675000000002</v>
      </c>
    </row>
    <row r="155" spans="1:12" ht="99.95" customHeight="1">
      <c r="A155" s="1" t="s">
        <v>11</v>
      </c>
      <c r="B155" s="1" t="s">
        <v>607</v>
      </c>
      <c r="C155"/>
      <c r="D155" s="10">
        <v>6</v>
      </c>
      <c r="E155" s="10" t="s">
        <v>608</v>
      </c>
      <c r="F155" s="1" t="s">
        <v>609</v>
      </c>
      <c r="G155" s="1" t="s">
        <v>15</v>
      </c>
      <c r="H155" s="1" t="s">
        <v>76</v>
      </c>
      <c r="I155" s="1" t="s">
        <v>110</v>
      </c>
      <c r="J155" s="2">
        <v>244.97750000000002</v>
      </c>
      <c r="K155" s="3" t="s">
        <v>610</v>
      </c>
      <c r="L155" s="4">
        <f>Table1[[#This Row],[RPP (USD)]]*Table1[[#This Row],[availabilities 12 08 25 ]]</f>
        <v>1469.8650000000002</v>
      </c>
    </row>
    <row r="156" spans="1:12" ht="99.95" customHeight="1">
      <c r="A156" s="1" t="s">
        <v>11</v>
      </c>
      <c r="B156" s="1" t="s">
        <v>611</v>
      </c>
      <c r="C156"/>
      <c r="D156" s="10">
        <v>6</v>
      </c>
      <c r="E156" s="10" t="s">
        <v>612</v>
      </c>
      <c r="F156" s="1" t="s">
        <v>613</v>
      </c>
      <c r="G156" s="1" t="s">
        <v>15</v>
      </c>
      <c r="H156" s="1" t="s">
        <v>76</v>
      </c>
      <c r="I156" s="1" t="s">
        <v>110</v>
      </c>
      <c r="J156" s="2">
        <v>190.47750000000002</v>
      </c>
      <c r="K156" s="3" t="s">
        <v>614</v>
      </c>
      <c r="L156" s="4">
        <f>Table1[[#This Row],[RPP (USD)]]*Table1[[#This Row],[availabilities 12 08 25 ]]</f>
        <v>1142.8650000000002</v>
      </c>
    </row>
    <row r="157" spans="1:12" ht="99.95" customHeight="1">
      <c r="A157" s="1" t="s">
        <v>11</v>
      </c>
      <c r="B157" s="1" t="s">
        <v>615</v>
      </c>
      <c r="C157"/>
      <c r="D157" s="10">
        <v>6</v>
      </c>
      <c r="E157" s="10" t="s">
        <v>616</v>
      </c>
      <c r="F157" s="1" t="s">
        <v>617</v>
      </c>
      <c r="G157" s="1" t="s">
        <v>15</v>
      </c>
      <c r="H157" s="1" t="s">
        <v>16</v>
      </c>
      <c r="I157" s="1" t="s">
        <v>110</v>
      </c>
      <c r="J157" s="2">
        <v>394.85250000000002</v>
      </c>
      <c r="K157" s="3" t="s">
        <v>618</v>
      </c>
      <c r="L157" s="4">
        <f>Table1[[#This Row],[RPP (USD)]]*Table1[[#This Row],[availabilities 12 08 25 ]]</f>
        <v>2369.1150000000002</v>
      </c>
    </row>
    <row r="158" spans="1:12" ht="99.95" customHeight="1">
      <c r="A158" s="1" t="s">
        <v>11</v>
      </c>
      <c r="B158" s="1" t="s">
        <v>619</v>
      </c>
      <c r="C158"/>
      <c r="D158" s="10">
        <v>6</v>
      </c>
      <c r="E158" s="10" t="s">
        <v>620</v>
      </c>
      <c r="F158" s="1" t="s">
        <v>621</v>
      </c>
      <c r="G158" s="1" t="s">
        <v>15</v>
      </c>
      <c r="H158" s="1" t="s">
        <v>22</v>
      </c>
      <c r="I158" s="1" t="s">
        <v>110</v>
      </c>
      <c r="J158" s="2">
        <v>231.35250000000002</v>
      </c>
      <c r="K158" s="3" t="s">
        <v>622</v>
      </c>
      <c r="L158" s="4">
        <f>Table1[[#This Row],[RPP (USD)]]*Table1[[#This Row],[availabilities 12 08 25 ]]</f>
        <v>1388.1150000000002</v>
      </c>
    </row>
    <row r="159" spans="1:12" ht="99.95" customHeight="1">
      <c r="A159" s="1" t="s">
        <v>11</v>
      </c>
      <c r="B159" s="1" t="s">
        <v>623</v>
      </c>
      <c r="C159"/>
      <c r="D159" s="10">
        <v>6</v>
      </c>
      <c r="E159" s="10" t="s">
        <v>624</v>
      </c>
      <c r="F159" s="1" t="s">
        <v>625</v>
      </c>
      <c r="G159" s="1" t="s">
        <v>15</v>
      </c>
      <c r="H159" s="1" t="s">
        <v>22</v>
      </c>
      <c r="I159" s="1" t="s">
        <v>110</v>
      </c>
      <c r="J159" s="2">
        <v>381.22750000000002</v>
      </c>
      <c r="K159" s="3" t="s">
        <v>626</v>
      </c>
      <c r="L159" s="4">
        <f>Table1[[#This Row],[RPP (USD)]]*Table1[[#This Row],[availabilities 12 08 25 ]]</f>
        <v>2287.3650000000002</v>
      </c>
    </row>
    <row r="160" spans="1:12" ht="99.95" customHeight="1">
      <c r="A160" s="1" t="s">
        <v>11</v>
      </c>
      <c r="B160" s="1" t="s">
        <v>627</v>
      </c>
      <c r="C160"/>
      <c r="D160" s="10">
        <v>6</v>
      </c>
      <c r="E160" s="10" t="s">
        <v>628</v>
      </c>
      <c r="F160" s="1" t="s">
        <v>570</v>
      </c>
      <c r="G160" s="1" t="s">
        <v>15</v>
      </c>
      <c r="H160" s="1" t="s">
        <v>76</v>
      </c>
      <c r="I160" s="1" t="s">
        <v>110</v>
      </c>
      <c r="J160" s="2">
        <v>381.22750000000002</v>
      </c>
      <c r="K160" s="3" t="s">
        <v>629</v>
      </c>
      <c r="L160" s="4">
        <f>Table1[[#This Row],[RPP (USD)]]*Table1[[#This Row],[availabilities 12 08 25 ]]</f>
        <v>2287.3650000000002</v>
      </c>
    </row>
    <row r="161" spans="1:12" ht="99.95" customHeight="1">
      <c r="A161" s="1" t="s">
        <v>11</v>
      </c>
      <c r="B161" s="1" t="s">
        <v>630</v>
      </c>
      <c r="C161"/>
      <c r="D161" s="10">
        <v>6</v>
      </c>
      <c r="E161" s="10" t="s">
        <v>631</v>
      </c>
      <c r="F161" s="1" t="s">
        <v>632</v>
      </c>
      <c r="G161" s="1" t="s">
        <v>15</v>
      </c>
      <c r="H161" s="1" t="s">
        <v>16</v>
      </c>
      <c r="I161" s="1" t="s">
        <v>110</v>
      </c>
      <c r="J161" s="2">
        <v>462.97750000000002</v>
      </c>
      <c r="K161" s="3" t="s">
        <v>633</v>
      </c>
      <c r="L161" s="4">
        <f>Table1[[#This Row],[RPP (USD)]]*Table1[[#This Row],[availabilities 12 08 25 ]]</f>
        <v>2777.8650000000002</v>
      </c>
    </row>
    <row r="162" spans="1:12" ht="99.95" customHeight="1">
      <c r="A162" s="1" t="s">
        <v>11</v>
      </c>
      <c r="B162" s="1" t="s">
        <v>634</v>
      </c>
      <c r="C162"/>
      <c r="D162" s="10">
        <v>6</v>
      </c>
      <c r="E162" s="10" t="s">
        <v>635</v>
      </c>
      <c r="F162" s="1" t="s">
        <v>255</v>
      </c>
      <c r="G162" s="1" t="s">
        <v>15</v>
      </c>
      <c r="H162" s="1" t="s">
        <v>16</v>
      </c>
      <c r="I162" s="1" t="s">
        <v>110</v>
      </c>
      <c r="J162" s="2">
        <v>367.60250000000002</v>
      </c>
      <c r="K162" s="3" t="s">
        <v>636</v>
      </c>
      <c r="L162" s="4">
        <f>Table1[[#This Row],[RPP (USD)]]*Table1[[#This Row],[availabilities 12 08 25 ]]</f>
        <v>2205.6150000000002</v>
      </c>
    </row>
    <row r="163" spans="1:12" ht="99.95" customHeight="1">
      <c r="A163" s="1" t="s">
        <v>11</v>
      </c>
      <c r="B163" s="1" t="s">
        <v>637</v>
      </c>
      <c r="C163"/>
      <c r="D163" s="10">
        <v>6</v>
      </c>
      <c r="E163" s="10" t="s">
        <v>638</v>
      </c>
      <c r="F163" s="1" t="s">
        <v>639</v>
      </c>
      <c r="G163" s="1" t="s">
        <v>15</v>
      </c>
      <c r="H163" s="1" t="s">
        <v>22</v>
      </c>
      <c r="I163" s="1" t="s">
        <v>214</v>
      </c>
      <c r="J163" s="2">
        <v>353.97750000000002</v>
      </c>
      <c r="K163" s="3" t="s">
        <v>640</v>
      </c>
      <c r="L163" s="4">
        <f>Table1[[#This Row],[RPP (USD)]]*Table1[[#This Row],[availabilities 12 08 25 ]]</f>
        <v>2123.8650000000002</v>
      </c>
    </row>
    <row r="164" spans="1:12" ht="99.95" customHeight="1">
      <c r="A164" s="1" t="s">
        <v>11</v>
      </c>
      <c r="B164" s="1" t="s">
        <v>641</v>
      </c>
      <c r="C164"/>
      <c r="D164" s="10">
        <v>6</v>
      </c>
      <c r="E164" s="10" t="s">
        <v>642</v>
      </c>
      <c r="F164" s="1" t="s">
        <v>643</v>
      </c>
      <c r="G164" s="1" t="s">
        <v>15</v>
      </c>
      <c r="H164" s="1" t="s">
        <v>76</v>
      </c>
      <c r="I164" s="1" t="s">
        <v>167</v>
      </c>
      <c r="J164" s="2">
        <v>108.72750000000001</v>
      </c>
      <c r="K164" s="3" t="s">
        <v>644</v>
      </c>
      <c r="L164" s="4">
        <f>Table1[[#This Row],[RPP (USD)]]*Table1[[#This Row],[availabilities 12 08 25 ]]</f>
        <v>652.36500000000001</v>
      </c>
    </row>
    <row r="165" spans="1:12" ht="99.95" customHeight="1">
      <c r="A165" s="1" t="s">
        <v>11</v>
      </c>
      <c r="B165" s="1" t="s">
        <v>645</v>
      </c>
      <c r="C165"/>
      <c r="D165" s="10">
        <v>6</v>
      </c>
      <c r="E165" s="10" t="s">
        <v>646</v>
      </c>
      <c r="F165" s="1" t="s">
        <v>647</v>
      </c>
      <c r="G165" s="1" t="s">
        <v>15</v>
      </c>
      <c r="H165" s="1" t="s">
        <v>16</v>
      </c>
      <c r="I165" s="1" t="s">
        <v>167</v>
      </c>
      <c r="J165" s="2">
        <v>135.97750000000002</v>
      </c>
      <c r="K165" s="3" t="s">
        <v>648</v>
      </c>
      <c r="L165" s="4">
        <f>Table1[[#This Row],[RPP (USD)]]*Table1[[#This Row],[availabilities 12 08 25 ]]</f>
        <v>815.86500000000012</v>
      </c>
    </row>
    <row r="166" spans="1:12" ht="99.95" customHeight="1">
      <c r="A166" s="1" t="s">
        <v>11</v>
      </c>
      <c r="B166" s="1" t="s">
        <v>649</v>
      </c>
      <c r="C166"/>
      <c r="D166" s="10">
        <v>6</v>
      </c>
      <c r="E166" s="10" t="s">
        <v>650</v>
      </c>
      <c r="F166" s="1" t="s">
        <v>651</v>
      </c>
      <c r="G166" s="1" t="s">
        <v>15</v>
      </c>
      <c r="H166" s="1" t="s">
        <v>16</v>
      </c>
      <c r="I166" s="1" t="s">
        <v>167</v>
      </c>
      <c r="J166" s="2">
        <v>163.22750000000002</v>
      </c>
      <c r="K166" s="3" t="s">
        <v>652</v>
      </c>
      <c r="L166" s="4">
        <f>Table1[[#This Row],[RPP (USD)]]*Table1[[#This Row],[availabilities 12 08 25 ]]</f>
        <v>979.36500000000012</v>
      </c>
    </row>
    <row r="167" spans="1:12" ht="99.95" customHeight="1">
      <c r="A167" s="1" t="s">
        <v>11</v>
      </c>
      <c r="B167" s="1" t="s">
        <v>653</v>
      </c>
      <c r="C167"/>
      <c r="D167" s="10">
        <v>6</v>
      </c>
      <c r="E167" s="10" t="s">
        <v>654</v>
      </c>
      <c r="F167" s="1" t="s">
        <v>655</v>
      </c>
      <c r="G167" s="1" t="s">
        <v>15</v>
      </c>
      <c r="H167" s="1" t="s">
        <v>76</v>
      </c>
      <c r="I167" s="1" t="s">
        <v>214</v>
      </c>
      <c r="J167" s="2">
        <v>367.60250000000002</v>
      </c>
      <c r="K167" s="3" t="s">
        <v>656</v>
      </c>
      <c r="L167" s="4">
        <f>Table1[[#This Row],[RPP (USD)]]*Table1[[#This Row],[availabilities 12 08 25 ]]</f>
        <v>2205.6150000000002</v>
      </c>
    </row>
    <row r="168" spans="1:12" ht="99.95" customHeight="1">
      <c r="A168" s="1" t="s">
        <v>11</v>
      </c>
      <c r="B168" s="1" t="s">
        <v>657</v>
      </c>
      <c r="C168"/>
      <c r="D168" s="10">
        <v>6</v>
      </c>
      <c r="E168" s="10" t="s">
        <v>658</v>
      </c>
      <c r="F168" s="1" t="s">
        <v>659</v>
      </c>
      <c r="G168" s="1" t="s">
        <v>15</v>
      </c>
      <c r="H168" s="1" t="s">
        <v>16</v>
      </c>
      <c r="I168" s="1" t="s">
        <v>214</v>
      </c>
      <c r="J168" s="2">
        <v>367.60250000000002</v>
      </c>
      <c r="K168" s="3" t="s">
        <v>656</v>
      </c>
      <c r="L168" s="4">
        <f>Table1[[#This Row],[RPP (USD)]]*Table1[[#This Row],[availabilities 12 08 25 ]]</f>
        <v>2205.6150000000002</v>
      </c>
    </row>
    <row r="169" spans="1:12" ht="99.95" customHeight="1">
      <c r="A169" s="1" t="s">
        <v>11</v>
      </c>
      <c r="B169" s="1" t="s">
        <v>660</v>
      </c>
      <c r="C169"/>
      <c r="D169" s="10">
        <v>6</v>
      </c>
      <c r="E169" s="10" t="s">
        <v>661</v>
      </c>
      <c r="F169" s="1" t="s">
        <v>662</v>
      </c>
      <c r="G169" s="1" t="s">
        <v>15</v>
      </c>
      <c r="H169" s="1" t="s">
        <v>76</v>
      </c>
      <c r="I169" s="1" t="s">
        <v>214</v>
      </c>
      <c r="J169" s="2">
        <v>285.85250000000002</v>
      </c>
      <c r="K169" s="3" t="s">
        <v>656</v>
      </c>
      <c r="L169" s="4">
        <f>Table1[[#This Row],[RPP (USD)]]*Table1[[#This Row],[availabilities 12 08 25 ]]</f>
        <v>1715.1150000000002</v>
      </c>
    </row>
    <row r="170" spans="1:12" ht="99.95" customHeight="1">
      <c r="A170" s="1" t="s">
        <v>11</v>
      </c>
      <c r="B170" s="1" t="s">
        <v>663</v>
      </c>
      <c r="C170"/>
      <c r="D170" s="10">
        <v>6</v>
      </c>
      <c r="E170" s="10" t="s">
        <v>664</v>
      </c>
      <c r="F170" s="1" t="s">
        <v>665</v>
      </c>
      <c r="G170" s="1" t="s">
        <v>15</v>
      </c>
      <c r="H170" s="1" t="s">
        <v>16</v>
      </c>
      <c r="I170" s="1" t="s">
        <v>110</v>
      </c>
      <c r="J170" s="2">
        <v>394.85250000000002</v>
      </c>
      <c r="K170" s="3" t="s">
        <v>666</v>
      </c>
      <c r="L170" s="4">
        <f>Table1[[#This Row],[RPP (USD)]]*Table1[[#This Row],[availabilities 12 08 25 ]]</f>
        <v>2369.1150000000002</v>
      </c>
    </row>
    <row r="171" spans="1:12" ht="99.95" customHeight="1">
      <c r="A171" s="1" t="s">
        <v>11</v>
      </c>
      <c r="B171" s="1" t="s">
        <v>667</v>
      </c>
      <c r="C171"/>
      <c r="D171" s="10">
        <v>6</v>
      </c>
      <c r="E171" s="10" t="s">
        <v>668</v>
      </c>
      <c r="F171" s="1" t="s">
        <v>669</v>
      </c>
      <c r="G171" s="1" t="s">
        <v>15</v>
      </c>
      <c r="H171" s="1" t="s">
        <v>76</v>
      </c>
      <c r="I171" s="1" t="s">
        <v>214</v>
      </c>
      <c r="J171" s="2">
        <v>326.72750000000002</v>
      </c>
      <c r="K171" s="3" t="s">
        <v>670</v>
      </c>
      <c r="L171" s="4">
        <f>Table1[[#This Row],[RPP (USD)]]*Table1[[#This Row],[availabilities 12 08 25 ]]</f>
        <v>1960.3650000000002</v>
      </c>
    </row>
    <row r="172" spans="1:12" ht="99.95" customHeight="1">
      <c r="A172" s="1" t="s">
        <v>11</v>
      </c>
      <c r="B172" s="1" t="s">
        <v>671</v>
      </c>
      <c r="C172"/>
      <c r="D172" s="10">
        <v>6</v>
      </c>
      <c r="E172" s="10" t="s">
        <v>672</v>
      </c>
      <c r="F172" s="1" t="s">
        <v>673</v>
      </c>
      <c r="G172" s="1" t="s">
        <v>15</v>
      </c>
      <c r="H172" s="1" t="s">
        <v>76</v>
      </c>
      <c r="I172" s="1" t="s">
        <v>214</v>
      </c>
      <c r="J172" s="2">
        <v>326.72750000000002</v>
      </c>
      <c r="K172" s="3" t="s">
        <v>674</v>
      </c>
      <c r="L172" s="4">
        <f>Table1[[#This Row],[RPP (USD)]]*Table1[[#This Row],[availabilities 12 08 25 ]]</f>
        <v>1960.3650000000002</v>
      </c>
    </row>
    <row r="173" spans="1:12" ht="99.95" customHeight="1">
      <c r="A173" s="1" t="s">
        <v>11</v>
      </c>
      <c r="B173" s="1" t="s">
        <v>675</v>
      </c>
      <c r="C173"/>
      <c r="D173" s="10">
        <v>6</v>
      </c>
      <c r="E173" s="10" t="s">
        <v>676</v>
      </c>
      <c r="F173" s="1" t="s">
        <v>677</v>
      </c>
      <c r="G173" s="1" t="s">
        <v>15</v>
      </c>
      <c r="H173" s="1" t="s">
        <v>22</v>
      </c>
      <c r="I173" s="1" t="s">
        <v>110</v>
      </c>
      <c r="J173" s="2">
        <v>367.60250000000002</v>
      </c>
      <c r="K173" s="3" t="s">
        <v>678</v>
      </c>
      <c r="L173" s="4">
        <f>Table1[[#This Row],[RPP (USD)]]*Table1[[#This Row],[availabilities 12 08 25 ]]</f>
        <v>2205.6150000000002</v>
      </c>
    </row>
    <row r="174" spans="1:12" ht="99.95" customHeight="1">
      <c r="A174" s="1" t="s">
        <v>11</v>
      </c>
      <c r="B174" s="1" t="s">
        <v>679</v>
      </c>
      <c r="C174"/>
      <c r="D174" s="10">
        <v>6</v>
      </c>
      <c r="E174" s="10" t="s">
        <v>680</v>
      </c>
      <c r="F174" s="1" t="s">
        <v>681</v>
      </c>
      <c r="G174" s="1" t="s">
        <v>15</v>
      </c>
      <c r="H174" s="1" t="s">
        <v>22</v>
      </c>
      <c r="I174" s="1" t="s">
        <v>110</v>
      </c>
      <c r="J174" s="2">
        <v>313.10250000000002</v>
      </c>
      <c r="K174" s="3" t="s">
        <v>678</v>
      </c>
      <c r="L174" s="4">
        <f>Table1[[#This Row],[RPP (USD)]]*Table1[[#This Row],[availabilities 12 08 25 ]]</f>
        <v>1878.6150000000002</v>
      </c>
    </row>
    <row r="175" spans="1:12" ht="99.95" customHeight="1">
      <c r="A175" s="1" t="s">
        <v>11</v>
      </c>
      <c r="B175" s="1" t="s">
        <v>682</v>
      </c>
      <c r="C175"/>
      <c r="D175" s="10">
        <v>6</v>
      </c>
      <c r="E175" s="10" t="s">
        <v>683</v>
      </c>
      <c r="F175" s="1" t="s">
        <v>684</v>
      </c>
      <c r="G175" s="1" t="s">
        <v>15</v>
      </c>
      <c r="H175" s="1" t="s">
        <v>16</v>
      </c>
      <c r="I175" s="1" t="s">
        <v>110</v>
      </c>
      <c r="J175" s="2">
        <v>394.85250000000002</v>
      </c>
      <c r="K175" s="3" t="s">
        <v>685</v>
      </c>
      <c r="L175" s="4">
        <f>Table1[[#This Row],[RPP (USD)]]*Table1[[#This Row],[availabilities 12 08 25 ]]</f>
        <v>2369.1150000000002</v>
      </c>
    </row>
    <row r="176" spans="1:12" ht="99.95" customHeight="1">
      <c r="A176" s="1" t="s">
        <v>11</v>
      </c>
      <c r="B176" s="1" t="s">
        <v>686</v>
      </c>
      <c r="C176"/>
      <c r="D176" s="10">
        <v>5</v>
      </c>
      <c r="E176" s="10" t="s">
        <v>687</v>
      </c>
      <c r="F176" s="1" t="s">
        <v>688</v>
      </c>
      <c r="G176" s="1" t="s">
        <v>15</v>
      </c>
      <c r="H176" s="1" t="s">
        <v>22</v>
      </c>
      <c r="I176" s="1" t="s">
        <v>33</v>
      </c>
      <c r="J176" s="2">
        <v>116.9025</v>
      </c>
      <c r="K176" s="3" t="s">
        <v>689</v>
      </c>
      <c r="L176" s="4">
        <f>Table1[[#This Row],[RPP (USD)]]*Table1[[#This Row],[availabilities 12 08 25 ]]</f>
        <v>584.51250000000005</v>
      </c>
    </row>
    <row r="177" spans="1:12" ht="99.95" customHeight="1">
      <c r="A177" s="1" t="s">
        <v>11</v>
      </c>
      <c r="B177" s="1" t="s">
        <v>690</v>
      </c>
      <c r="C177"/>
      <c r="D177" s="10">
        <v>5</v>
      </c>
      <c r="E177" s="10" t="s">
        <v>691</v>
      </c>
      <c r="F177" s="1" t="s">
        <v>692</v>
      </c>
      <c r="G177" s="1" t="s">
        <v>15</v>
      </c>
      <c r="H177" s="1" t="s">
        <v>105</v>
      </c>
      <c r="I177" s="1" t="s">
        <v>55</v>
      </c>
      <c r="J177" s="2">
        <v>130.5275</v>
      </c>
      <c r="K177" s="3" t="s">
        <v>693</v>
      </c>
      <c r="L177" s="4">
        <f>Table1[[#This Row],[RPP (USD)]]*Table1[[#This Row],[availabilities 12 08 25 ]]</f>
        <v>652.63750000000005</v>
      </c>
    </row>
    <row r="178" spans="1:12" ht="99.95" customHeight="1">
      <c r="A178" s="1" t="s">
        <v>11</v>
      </c>
      <c r="B178" s="1" t="s">
        <v>694</v>
      </c>
      <c r="C178"/>
      <c r="D178" s="10">
        <v>5</v>
      </c>
      <c r="E178" s="10" t="s">
        <v>695</v>
      </c>
      <c r="F178" s="1" t="s">
        <v>696</v>
      </c>
      <c r="G178" s="1" t="s">
        <v>15</v>
      </c>
      <c r="H178" s="1" t="s">
        <v>16</v>
      </c>
      <c r="I178" s="1" t="s">
        <v>193</v>
      </c>
      <c r="J178" s="2">
        <v>135.97750000000002</v>
      </c>
      <c r="K178" s="3" t="s">
        <v>697</v>
      </c>
      <c r="L178" s="4">
        <f>Table1[[#This Row],[RPP (USD)]]*Table1[[#This Row],[availabilities 12 08 25 ]]</f>
        <v>679.88750000000005</v>
      </c>
    </row>
    <row r="179" spans="1:12" ht="99.95" customHeight="1">
      <c r="A179" s="1" t="s">
        <v>11</v>
      </c>
      <c r="B179" s="1" t="s">
        <v>698</v>
      </c>
      <c r="C179"/>
      <c r="D179" s="10">
        <v>5</v>
      </c>
      <c r="E179" s="10" t="s">
        <v>699</v>
      </c>
      <c r="F179" s="1" t="s">
        <v>700</v>
      </c>
      <c r="G179" s="1" t="s">
        <v>15</v>
      </c>
      <c r="H179" s="1" t="s">
        <v>16</v>
      </c>
      <c r="I179" s="1" t="s">
        <v>110</v>
      </c>
      <c r="J179" s="2">
        <v>353.97750000000002</v>
      </c>
      <c r="K179" s="3" t="s">
        <v>701</v>
      </c>
      <c r="L179" s="4">
        <f>Table1[[#This Row],[RPP (USD)]]*Table1[[#This Row],[availabilities 12 08 25 ]]</f>
        <v>1769.8875</v>
      </c>
    </row>
    <row r="181" spans="1:12">
      <c r="D181" s="10">
        <f>SUM(D3:D180)</f>
        <v>2668</v>
      </c>
    </row>
    <row r="1048574" spans="12:12">
      <c r="L1048574" s="4">
        <f>SUM(L1:L1048573)</f>
        <v>1225597.0900000029</v>
      </c>
    </row>
  </sheetData>
  <phoneticPr fontId="2" type="noConversion"/>
  <pageMargins left="0.7" right="0.7" top="0.75" bottom="0.75" header="0.3" footer="0.3"/>
  <pageSetup paperSize="9" orientation="portrait" horizontalDpi="4294967293" verticalDpi="30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2668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2025-09-22T05:20:44Z</dcterms:created>
  <dcterms:modified xsi:type="dcterms:W3CDTF">2026-05-21T08:14:14Z</dcterms:modified>
</cp:coreProperties>
</file>